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9"/>
  </bookViews>
  <sheets>
    <sheet name="Žákyně" sheetId="1" r:id="rId1"/>
    <sheet name="Žáci" sheetId="2" r:id="rId2"/>
    <sheet name="Dorci" sheetId="3" r:id="rId3"/>
    <sheet name="Dorky" sheetId="4" r:id="rId4"/>
    <sheet name="Junioři" sheetId="5" r:id="rId5"/>
    <sheet name="Juniorky" sheetId="6" r:id="rId6"/>
    <sheet name="Muži" sheetId="7" r:id="rId7"/>
    <sheet name="Ženy" sheetId="8" r:id="rId8"/>
    <sheet name="Senioři" sheetId="9" r:id="rId9"/>
    <sheet name="Seniorky" sheetId="10" r:id="rId10"/>
  </sheets>
  <definedNames/>
  <calcPr fullCalcOnLoad="1"/>
</workbook>
</file>

<file path=xl/sharedStrings.xml><?xml version="1.0" encoding="utf-8"?>
<sst xmlns="http://schemas.openxmlformats.org/spreadsheetml/2006/main" count="427" uniqueCount="216">
  <si>
    <t>John Petr</t>
  </si>
  <si>
    <t>TJ Jiskra Ústí n. O.</t>
  </si>
  <si>
    <t>TJ Sokol Rybník</t>
  </si>
  <si>
    <t>Poř</t>
  </si>
  <si>
    <t>Jméno</t>
  </si>
  <si>
    <t>Oddíl</t>
  </si>
  <si>
    <t>Reg.č.</t>
  </si>
  <si>
    <t>Narození</t>
  </si>
  <si>
    <t>Celkem</t>
  </si>
  <si>
    <t>Plné</t>
  </si>
  <si>
    <t>Dorážka</t>
  </si>
  <si>
    <t>Chyby</t>
  </si>
  <si>
    <t>TJ Loko Č. Třebová</t>
  </si>
  <si>
    <t>KK Vysoké Mýto</t>
  </si>
  <si>
    <t>Zde uveďte e-mailovou adresu postupujících a náhradníka</t>
  </si>
  <si>
    <t>Přelouč</t>
  </si>
  <si>
    <t>Vencl Jan</t>
  </si>
  <si>
    <t>19558</t>
  </si>
  <si>
    <t>Stejskal Jakub</t>
  </si>
  <si>
    <t>19560</t>
  </si>
  <si>
    <t>SK SC Svitavy-Lány</t>
  </si>
  <si>
    <t>TJ Tesla Pardubice</t>
  </si>
  <si>
    <t>18939</t>
  </si>
  <si>
    <t>Šafář Jiří</t>
  </si>
  <si>
    <t>21514</t>
  </si>
  <si>
    <t>Pekařová Klára</t>
  </si>
  <si>
    <t>18609</t>
  </si>
  <si>
    <t>Česká Třebová</t>
  </si>
  <si>
    <t>Dořážka</t>
  </si>
  <si>
    <t>Hetych Jiří</t>
  </si>
  <si>
    <t>Hýbl Miloslav</t>
  </si>
  <si>
    <t>00656</t>
  </si>
  <si>
    <t>Miláček Petr</t>
  </si>
  <si>
    <t>SK Kuželky Přelouč</t>
  </si>
  <si>
    <t>09559</t>
  </si>
  <si>
    <t>Novák Milan</t>
  </si>
  <si>
    <t>Kmoníček Jiří</t>
  </si>
  <si>
    <t>Stejskal Rudolf</t>
  </si>
  <si>
    <t>17436</t>
  </si>
  <si>
    <t>Kolář Václav</t>
  </si>
  <si>
    <t>Müller Tomáš</t>
  </si>
  <si>
    <t>10651</t>
  </si>
  <si>
    <t>Šiška Bedřich</t>
  </si>
  <si>
    <t>Nováková Martina</t>
  </si>
  <si>
    <t>13935</t>
  </si>
  <si>
    <t>Bulisová Jana</t>
  </si>
  <si>
    <t>05342</t>
  </si>
  <si>
    <t>Zemánek Ladislav</t>
  </si>
  <si>
    <t>15204</t>
  </si>
  <si>
    <t>Klička Pavel</t>
  </si>
  <si>
    <t>04719</t>
  </si>
  <si>
    <t>Rus Jiří</t>
  </si>
  <si>
    <t>00435</t>
  </si>
  <si>
    <t>Dušek Miroslav</t>
  </si>
  <si>
    <t>Doležal Pavel</t>
  </si>
  <si>
    <t>20513</t>
  </si>
  <si>
    <t>Holcová Alena</t>
  </si>
  <si>
    <t>07726</t>
  </si>
  <si>
    <t>Kmoníček Jan</t>
  </si>
  <si>
    <t>Havlas Jaroslav</t>
  </si>
  <si>
    <t>21828</t>
  </si>
  <si>
    <t>00632</t>
  </si>
  <si>
    <t>Skutilová Ludmila</t>
  </si>
  <si>
    <t>SKK Přelouč</t>
  </si>
  <si>
    <t>Sukdolák Tomáš</t>
  </si>
  <si>
    <t>Sukdolák David</t>
  </si>
  <si>
    <t>Krumlová Hana</t>
  </si>
  <si>
    <t>00252</t>
  </si>
  <si>
    <t>Brabcová Ivana</t>
  </si>
  <si>
    <t>20040</t>
  </si>
  <si>
    <t>Stráník Daniel</t>
  </si>
  <si>
    <t>Holanec Petr</t>
  </si>
  <si>
    <t>Suchomel Josef</t>
  </si>
  <si>
    <t>20723</t>
  </si>
  <si>
    <t>Hubáček Martin</t>
  </si>
  <si>
    <t>Pustaj Milan</t>
  </si>
  <si>
    <t>05494</t>
  </si>
  <si>
    <t>Hubáček Lukáš</t>
  </si>
  <si>
    <t>21009</t>
  </si>
  <si>
    <t>Havlíček Dalibor</t>
  </si>
  <si>
    <t>Rykr Josef</t>
  </si>
  <si>
    <t>Hubáčková Patricie</t>
  </si>
  <si>
    <t>Stránská Petra</t>
  </si>
  <si>
    <t>Pecza Ondřej</t>
  </si>
  <si>
    <t>Januška Milan</t>
  </si>
  <si>
    <t>Jiroušek Pavel</t>
  </si>
  <si>
    <t>Talacko Michal</t>
  </si>
  <si>
    <t>Zde uveďte e-mailovou adresu nebo mobil postupujících a náhradníka</t>
  </si>
  <si>
    <t>Šalda Ivan</t>
  </si>
  <si>
    <t>Vrchlabí</t>
  </si>
  <si>
    <t>TJ Lok. Č. Třebová</t>
  </si>
  <si>
    <t>Czajkowski Milan</t>
  </si>
  <si>
    <t>Sokol Jakub</t>
  </si>
  <si>
    <t>Uherka Emil</t>
  </si>
  <si>
    <t>00438</t>
  </si>
  <si>
    <t>23647</t>
  </si>
  <si>
    <t>Markl Zdeněk</t>
  </si>
  <si>
    <t>Kolářová Kateřina</t>
  </si>
  <si>
    <t>12739</t>
  </si>
  <si>
    <t>Pleskotová Monika</t>
  </si>
  <si>
    <t>Kolář Miroslav</t>
  </si>
  <si>
    <t>Tobišková Nikola</t>
  </si>
  <si>
    <t>Drábková Marie</t>
  </si>
  <si>
    <t>Šmerdová Kamila</t>
  </si>
  <si>
    <t>15044</t>
  </si>
  <si>
    <t>10844</t>
  </si>
  <si>
    <t>Jakube Jan</t>
  </si>
  <si>
    <t>Hanuš Jiří</t>
  </si>
  <si>
    <t>Finále 25.-26. 4. 2015</t>
  </si>
  <si>
    <t>20039</t>
  </si>
  <si>
    <t>Skutil Petr</t>
  </si>
  <si>
    <t>20475</t>
  </si>
  <si>
    <t>ze semifinále</t>
  </si>
  <si>
    <t>23098</t>
  </si>
  <si>
    <t>22564</t>
  </si>
  <si>
    <t>Mísař Adam</t>
  </si>
  <si>
    <t>Pakostová Kateřína</t>
  </si>
  <si>
    <t>Skala Tomáš</t>
  </si>
  <si>
    <t>John Jiří</t>
  </si>
  <si>
    <t>19499</t>
  </si>
  <si>
    <t>Věk</t>
  </si>
  <si>
    <t>Širůček Josef</t>
  </si>
  <si>
    <t>Štol Tomáš</t>
  </si>
  <si>
    <t>Náchod</t>
  </si>
  <si>
    <t>Třebíč</t>
  </si>
  <si>
    <t>Rokycany</t>
  </si>
  <si>
    <t>České Velenice</t>
  </si>
  <si>
    <t>Vaněk Miloslav</t>
  </si>
  <si>
    <t>00171</t>
  </si>
  <si>
    <t>23274</t>
  </si>
  <si>
    <t>SK SC Svitavy - Lány</t>
  </si>
  <si>
    <t>04422</t>
  </si>
  <si>
    <t>Janovský Karel</t>
  </si>
  <si>
    <t>15312</t>
  </si>
  <si>
    <t>postupující</t>
  </si>
  <si>
    <t>postupující do semifinále</t>
  </si>
  <si>
    <t>10. ledna 2016</t>
  </si>
  <si>
    <t>31. ledna 2016</t>
  </si>
  <si>
    <t>9. ledna 2016</t>
  </si>
  <si>
    <t>Kaucká Lucie</t>
  </si>
  <si>
    <t>Johnová Ludmila</t>
  </si>
  <si>
    <t>15577</t>
  </si>
  <si>
    <t>16291</t>
  </si>
  <si>
    <t>30. ledna 2016</t>
  </si>
  <si>
    <t>Jelínek Matouš</t>
  </si>
  <si>
    <t>Semifinále 20.2.2016</t>
  </si>
  <si>
    <t>Finále 30.4.-1.5.2016</t>
  </si>
  <si>
    <t>Hořice</t>
  </si>
  <si>
    <t>Semifinále 20. 2. 2016</t>
  </si>
  <si>
    <t>Rosice</t>
  </si>
  <si>
    <t>Jirčík Jakub</t>
  </si>
  <si>
    <t>Mistroství Pardubického kraje 2016 - junioři</t>
  </si>
  <si>
    <t>Mistroství Pardubického kraje 2016 - juniorky</t>
  </si>
  <si>
    <t>Mistroství Pardubického kraje 2016 - muži</t>
  </si>
  <si>
    <t>Mistroství Pardubického kraje 2016 - ženy</t>
  </si>
  <si>
    <t>Mistroství Pardubického kraje 2016 - senioři</t>
  </si>
  <si>
    <t>Mistroství Pardubického kraje 2016 - seniorky</t>
  </si>
  <si>
    <t>Mistroství Pardubického kraje 2016 - žáci</t>
  </si>
  <si>
    <t>Mistroství Pardubického kraje 2016 - dorostenci</t>
  </si>
  <si>
    <t>Mistroství Pardubického kraje 2016 - dorostenky</t>
  </si>
  <si>
    <t>Ivančice</t>
  </si>
  <si>
    <t>Kutná Hora</t>
  </si>
  <si>
    <t>Finále 23.4.-24.4.2016</t>
  </si>
  <si>
    <t>Finále 23.-24.4.2016</t>
  </si>
  <si>
    <t>Herrman Tomáš</t>
  </si>
  <si>
    <t>Holý Martin</t>
  </si>
  <si>
    <t>Hubáček Oldřich</t>
  </si>
  <si>
    <t>22.8.1070</t>
  </si>
  <si>
    <t>Synek Luboš</t>
  </si>
  <si>
    <t>Kovář Martin</t>
  </si>
  <si>
    <t>Zubalík Karel</t>
  </si>
  <si>
    <t>20411</t>
  </si>
  <si>
    <t>Pihík Josef</t>
  </si>
  <si>
    <t>07685</t>
  </si>
  <si>
    <t>00642</t>
  </si>
  <si>
    <t>06387</t>
  </si>
  <si>
    <t>Klusák J.</t>
  </si>
  <si>
    <t>Podzimek Martin</t>
  </si>
  <si>
    <t>Johan Marek</t>
  </si>
  <si>
    <t>Kaplan Zdeněk</t>
  </si>
  <si>
    <t>Pražák Tomáš</t>
  </si>
  <si>
    <t>Vencl Milan</t>
  </si>
  <si>
    <t>Hanuš Petr</t>
  </si>
  <si>
    <t>Náhradníci:</t>
  </si>
  <si>
    <t>Novotný Jonáš</t>
  </si>
  <si>
    <t>Bauer Jan</t>
  </si>
  <si>
    <t>Poděbrady</t>
  </si>
  <si>
    <t>Mistroství Pardubického kraje 2016 - žákyně</t>
  </si>
  <si>
    <t>Veselý Vít</t>
  </si>
  <si>
    <t>Krátký Vlastimil</t>
  </si>
  <si>
    <t>22577</t>
  </si>
  <si>
    <t>Perchlík Václav</t>
  </si>
  <si>
    <t>10374</t>
  </si>
  <si>
    <t>Ledajaks Josef</t>
  </si>
  <si>
    <t>00715</t>
  </si>
  <si>
    <t>Kašpar Václav</t>
  </si>
  <si>
    <t>00714</t>
  </si>
  <si>
    <t>Kaplan Jaroslav</t>
  </si>
  <si>
    <t>00669</t>
  </si>
  <si>
    <t>Webr Václav</t>
  </si>
  <si>
    <t>Řehák Karel</t>
  </si>
  <si>
    <t>19498</t>
  </si>
  <si>
    <t>18303</t>
  </si>
  <si>
    <t>Slámová Sabina</t>
  </si>
  <si>
    <t>Vejdělková Adriana</t>
  </si>
  <si>
    <t>Jiroušková Karolína</t>
  </si>
  <si>
    <t>Jukl Jindřich</t>
  </si>
  <si>
    <t>24502</t>
  </si>
  <si>
    <t>00703</t>
  </si>
  <si>
    <t>04908</t>
  </si>
  <si>
    <t>Kolář Ladislav</t>
  </si>
  <si>
    <t>00670</t>
  </si>
  <si>
    <t>20328</t>
  </si>
  <si>
    <t>Vracov</t>
  </si>
  <si>
    <t>Finále 23. - 24.4.2016</t>
  </si>
  <si>
    <t>nepostupuje?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</si>
</sst>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0\ 000"/>
    <numFmt numFmtId="165" formatCode="dd/mm/yyyy"/>
    <numFmt numFmtId="166" formatCode="hh:mm"/>
    <numFmt numFmtId="167" formatCode="??0\."/>
    <numFmt numFmtId="168" formatCode="00000"/>
    <numFmt numFmtId="169" formatCode="\(0&quot;.)&quot;"/>
    <numFmt numFmtId="170" formatCode="\(?0&quot;.)&quot;"/>
    <numFmt numFmtId="171" formatCode="000,000,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$-405]d\.\ mmmm\ yyyy"/>
  </numFmts>
  <fonts count="45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4"/>
      <color indexed="43"/>
      <name val="Arial CE"/>
      <family val="2"/>
    </font>
    <font>
      <b/>
      <sz val="10"/>
      <color indexed="43"/>
      <name val="Arial CE"/>
      <family val="2"/>
    </font>
    <font>
      <b/>
      <sz val="12"/>
      <color indexed="43"/>
      <name val="Arial CE"/>
      <family val="2"/>
    </font>
    <font>
      <b/>
      <sz val="10"/>
      <color indexed="9"/>
      <name val="Arial CE"/>
      <family val="2"/>
    </font>
    <font>
      <b/>
      <sz val="8"/>
      <color indexed="4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2"/>
      <color indexed="12"/>
      <name val="Arial CE"/>
      <family val="2"/>
    </font>
    <font>
      <b/>
      <sz val="10"/>
      <name val="Arial CE"/>
      <family val="2"/>
    </font>
    <font>
      <b/>
      <sz val="9"/>
      <color indexed="43"/>
      <name val="Arial CE"/>
      <family val="2"/>
    </font>
    <font>
      <u val="single"/>
      <sz val="10"/>
      <color indexed="12"/>
      <name val="Arial CE"/>
      <family val="2"/>
    </font>
    <font>
      <sz val="12"/>
      <color indexed="8"/>
      <name val="Arial CE"/>
      <family val="2"/>
    </font>
    <font>
      <sz val="28"/>
      <name val="Arial CE"/>
      <family val="2"/>
    </font>
    <font>
      <sz val="8"/>
      <color indexed="43"/>
      <name val="Arial CE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2"/>
      <color indexed="10"/>
      <name val="Arial CE"/>
      <family val="0"/>
    </font>
    <font>
      <b/>
      <sz val="9"/>
      <color indexed="9"/>
      <name val="Arial CE"/>
      <family val="2"/>
    </font>
    <font>
      <b/>
      <sz val="9"/>
      <name val="Arial CE"/>
      <family val="2"/>
    </font>
    <font>
      <b/>
      <sz val="1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24" borderId="0" xfId="0" applyFont="1" applyFill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7" fontId="8" fillId="25" borderId="10" xfId="0" applyNumberFormat="1" applyFont="1" applyFill="1" applyBorder="1" applyAlignment="1">
      <alignment horizontal="center" vertical="center"/>
    </xf>
    <xf numFmtId="0" fontId="9" fillId="25" borderId="11" xfId="0" applyFont="1" applyFill="1" applyBorder="1" applyAlignment="1">
      <alignment/>
    </xf>
    <xf numFmtId="0" fontId="9" fillId="25" borderId="11" xfId="0" applyFont="1" applyFill="1" applyBorder="1" applyAlignment="1">
      <alignment horizontal="center"/>
    </xf>
    <xf numFmtId="1" fontId="8" fillId="25" borderId="11" xfId="0" applyNumberFormat="1" applyFont="1" applyFill="1" applyBorder="1" applyAlignment="1">
      <alignment horizontal="center"/>
    </xf>
    <xf numFmtId="1" fontId="9" fillId="25" borderId="11" xfId="0" applyNumberFormat="1" applyFont="1" applyFill="1" applyBorder="1" applyAlignment="1">
      <alignment horizontal="center"/>
    </xf>
    <xf numFmtId="1" fontId="9" fillId="25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7" fontId="8" fillId="25" borderId="11" xfId="0" applyNumberFormat="1" applyFont="1" applyFill="1" applyBorder="1" applyAlignment="1">
      <alignment horizontal="center" vertical="center"/>
    </xf>
    <xf numFmtId="1" fontId="9" fillId="25" borderId="10" xfId="0" applyNumberFormat="1" applyFont="1" applyFill="1" applyBorder="1" applyAlignment="1">
      <alignment horizontal="center"/>
    </xf>
    <xf numFmtId="1" fontId="9" fillId="25" borderId="14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167" fontId="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49" fontId="9" fillId="25" borderId="10" xfId="0" applyNumberFormat="1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165" fontId="9" fillId="25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9" fillId="25" borderId="11" xfId="0" applyFont="1" applyFill="1" applyBorder="1" applyAlignment="1" applyProtection="1">
      <alignment/>
      <protection hidden="1" locked="0"/>
    </xf>
    <xf numFmtId="1" fontId="15" fillId="25" borderId="11" xfId="36" applyNumberFormat="1" applyFont="1" applyFill="1" applyBorder="1" applyAlignment="1" applyProtection="1">
      <alignment horizontal="left"/>
      <protection/>
    </xf>
    <xf numFmtId="1" fontId="9" fillId="25" borderId="11" xfId="51" applyNumberFormat="1" applyFont="1" applyFill="1" applyBorder="1" applyAlignment="1">
      <alignment horizontal="center"/>
      <protection/>
    </xf>
    <xf numFmtId="0" fontId="9" fillId="25" borderId="11" xfId="47" applyFont="1" applyFill="1" applyBorder="1">
      <alignment/>
      <protection/>
    </xf>
    <xf numFmtId="49" fontId="9" fillId="25" borderId="11" xfId="47" applyNumberFormat="1" applyFont="1" applyFill="1" applyBorder="1" applyAlignment="1">
      <alignment horizontal="center"/>
      <protection/>
    </xf>
    <xf numFmtId="0" fontId="9" fillId="25" borderId="11" xfId="51" applyFont="1" applyFill="1" applyBorder="1">
      <alignment/>
      <protection/>
    </xf>
    <xf numFmtId="1" fontId="9" fillId="25" borderId="15" xfId="0" applyNumberFormat="1" applyFont="1" applyFill="1" applyBorder="1" applyAlignment="1">
      <alignment horizontal="center"/>
    </xf>
    <xf numFmtId="1" fontId="9" fillId="25" borderId="16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0" fontId="9" fillId="25" borderId="11" xfId="49" applyFont="1" applyFill="1" applyBorder="1">
      <alignment/>
      <protection/>
    </xf>
    <xf numFmtId="0" fontId="16" fillId="25" borderId="11" xfId="49" applyFont="1" applyFill="1" applyBorder="1">
      <alignment/>
      <protection/>
    </xf>
    <xf numFmtId="49" fontId="16" fillId="25" borderId="11" xfId="49" applyNumberFormat="1" applyFont="1" applyFill="1" applyBorder="1" applyAlignment="1">
      <alignment horizontal="center"/>
      <protection/>
    </xf>
    <xf numFmtId="165" fontId="9" fillId="25" borderId="11" xfId="50" applyNumberFormat="1" applyFont="1" applyFill="1" applyBorder="1" applyAlignment="1">
      <alignment horizontal="center" vertical="center"/>
      <protection/>
    </xf>
    <xf numFmtId="1" fontId="16" fillId="25" borderId="11" xfId="49" applyNumberFormat="1" applyFont="1" applyFill="1" applyBorder="1" applyAlignment="1">
      <alignment horizontal="center"/>
      <protection/>
    </xf>
    <xf numFmtId="49" fontId="9" fillId="25" borderId="11" xfId="49" applyNumberFormat="1" applyFont="1" applyFill="1" applyBorder="1" applyAlignment="1">
      <alignment horizontal="center"/>
      <protection/>
    </xf>
    <xf numFmtId="165" fontId="9" fillId="25" borderId="11" xfId="49" applyNumberFormat="1" applyFont="1" applyFill="1" applyBorder="1" applyAlignment="1">
      <alignment horizontal="center" vertical="center"/>
      <protection/>
    </xf>
    <xf numFmtId="1" fontId="9" fillId="25" borderId="11" xfId="49" applyNumberFormat="1" applyFont="1" applyFill="1" applyBorder="1" applyAlignment="1">
      <alignment horizontal="center"/>
      <protection/>
    </xf>
    <xf numFmtId="1" fontId="9" fillId="25" borderId="12" xfId="49" applyNumberFormat="1" applyFont="1" applyFill="1" applyBorder="1" applyAlignment="1">
      <alignment horizontal="center"/>
      <protection/>
    </xf>
    <xf numFmtId="0" fontId="8" fillId="0" borderId="0" xfId="49" applyFont="1" applyFill="1" applyBorder="1">
      <alignment/>
      <protection/>
    </xf>
    <xf numFmtId="1" fontId="9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 quotePrefix="1">
      <alignment horizontal="left"/>
    </xf>
    <xf numFmtId="0" fontId="9" fillId="25" borderId="11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15" fillId="0" borderId="0" xfId="36" applyBorder="1" applyAlignment="1">
      <alignment/>
    </xf>
    <xf numFmtId="0" fontId="15" fillId="0" borderId="13" xfId="36" applyFill="1" applyBorder="1" applyAlignment="1">
      <alignment/>
    </xf>
    <xf numFmtId="0" fontId="0" fillId="0" borderId="0" xfId="0" applyFont="1" applyBorder="1" applyAlignment="1" applyProtection="1" quotePrefix="1">
      <alignment horizontal="left" vertical="center"/>
      <protection locked="0"/>
    </xf>
    <xf numFmtId="0" fontId="13" fillId="0" borderId="0" xfId="0" applyFont="1" applyBorder="1" applyAlignment="1" applyProtection="1" quotePrefix="1">
      <alignment horizontal="left" vertical="center"/>
      <protection locked="0"/>
    </xf>
    <xf numFmtId="1" fontId="0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9" fillId="25" borderId="12" xfId="51" applyNumberFormat="1" applyFont="1" applyFill="1" applyBorder="1" applyAlignment="1">
      <alignment horizontal="center"/>
      <protection/>
    </xf>
    <xf numFmtId="0" fontId="8" fillId="25" borderId="11" xfId="0" applyFont="1" applyFill="1" applyBorder="1" applyAlignment="1" quotePrefix="1">
      <alignment horizontal="left"/>
    </xf>
    <xf numFmtId="0" fontId="8" fillId="25" borderId="11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1" fontId="9" fillId="25" borderId="11" xfId="0" applyNumberFormat="1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left" vertical="center"/>
    </xf>
    <xf numFmtId="0" fontId="9" fillId="25" borderId="10" xfId="0" applyFont="1" applyFill="1" applyBorder="1" applyAlignment="1">
      <alignment/>
    </xf>
    <xf numFmtId="0" fontId="9" fillId="25" borderId="11" xfId="0" applyFont="1" applyFill="1" applyBorder="1" applyAlignment="1">
      <alignment horizontal="center"/>
    </xf>
    <xf numFmtId="165" fontId="9" fillId="25" borderId="11" xfId="0" applyNumberFormat="1" applyFont="1" applyFill="1" applyBorder="1" applyAlignment="1">
      <alignment horizontal="center"/>
    </xf>
    <xf numFmtId="165" fontId="0" fillId="25" borderId="10" xfId="0" applyNumberFormat="1" applyFont="1" applyFill="1" applyBorder="1" applyAlignment="1" applyProtection="1">
      <alignment horizontal="center" vertical="center"/>
      <protection hidden="1" locked="0"/>
    </xf>
    <xf numFmtId="49" fontId="0" fillId="25" borderId="11" xfId="0" applyNumberFormat="1" applyFont="1" applyFill="1" applyBorder="1" applyAlignment="1">
      <alignment horizontal="center"/>
    </xf>
    <xf numFmtId="165" fontId="0" fillId="25" borderId="11" xfId="0" applyNumberFormat="1" applyFont="1" applyFill="1" applyBorder="1" applyAlignment="1">
      <alignment horizontal="center"/>
    </xf>
    <xf numFmtId="165" fontId="0" fillId="25" borderId="11" xfId="0" applyNumberFormat="1" applyFont="1" applyFill="1" applyBorder="1" applyAlignment="1">
      <alignment horizontal="center" vertical="center"/>
    </xf>
    <xf numFmtId="49" fontId="0" fillId="25" borderId="11" xfId="0" applyNumberFormat="1" applyFont="1" applyFill="1" applyBorder="1" applyAlignment="1">
      <alignment horizontal="center"/>
    </xf>
    <xf numFmtId="165" fontId="0" fillId="25" borderId="10" xfId="0" applyNumberFormat="1" applyFont="1" applyFill="1" applyBorder="1" applyAlignment="1">
      <alignment horizontal="center"/>
    </xf>
    <xf numFmtId="0" fontId="0" fillId="25" borderId="11" xfId="0" applyNumberFormat="1" applyFont="1" applyFill="1" applyBorder="1" applyAlignment="1" applyProtection="1">
      <alignment horizontal="center"/>
      <protection hidden="1" locked="0"/>
    </xf>
    <xf numFmtId="49" fontId="0" fillId="25" borderId="10" xfId="0" applyNumberFormat="1" applyFont="1" applyFill="1" applyBorder="1" applyAlignment="1">
      <alignment horizontal="center"/>
    </xf>
    <xf numFmtId="0" fontId="8" fillId="25" borderId="11" xfId="49" applyFont="1" applyFill="1" applyBorder="1">
      <alignment/>
      <protection/>
    </xf>
    <xf numFmtId="165" fontId="9" fillId="25" borderId="11" xfId="47" applyNumberFormat="1" applyFont="1" applyFill="1" applyBorder="1" applyAlignment="1">
      <alignment horizontal="center"/>
      <protection/>
    </xf>
    <xf numFmtId="165" fontId="0" fillId="25" borderId="10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0" fontId="3" fillId="24" borderId="0" xfId="48" applyFont="1" applyFill="1" applyBorder="1" applyAlignment="1" applyProtection="1" quotePrefix="1">
      <alignment horizontal="centerContinuous" vertical="center"/>
      <protection locked="0"/>
    </xf>
    <xf numFmtId="0" fontId="3" fillId="24" borderId="0" xfId="48" applyFont="1" applyFill="1" applyBorder="1" applyAlignment="1" applyProtection="1">
      <alignment horizontal="centerContinuous" vertical="center"/>
      <protection locked="0"/>
    </xf>
    <xf numFmtId="0" fontId="3" fillId="24" borderId="0" xfId="48" applyFont="1" applyFill="1" applyBorder="1" applyAlignment="1" applyProtection="1">
      <alignment horizontal="left" vertical="center"/>
      <protection locked="0"/>
    </xf>
    <xf numFmtId="0" fontId="2" fillId="0" borderId="0" xfId="48" applyFont="1" applyAlignment="1" applyProtection="1">
      <alignment vertical="center"/>
      <protection locked="0"/>
    </xf>
    <xf numFmtId="0" fontId="4" fillId="24" borderId="0" xfId="48" applyFont="1" applyFill="1" applyBorder="1" applyAlignment="1" applyProtection="1">
      <alignment horizontal="center" vertical="center"/>
      <protection locked="0"/>
    </xf>
    <xf numFmtId="0" fontId="5" fillId="24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horizontal="center" vertical="center"/>
      <protection locked="0"/>
    </xf>
    <xf numFmtId="167" fontId="8" fillId="25" borderId="10" xfId="48" applyNumberFormat="1" applyFont="1" applyFill="1" applyBorder="1" applyAlignment="1" applyProtection="1">
      <alignment horizontal="center" vertical="center"/>
      <protection locked="0"/>
    </xf>
    <xf numFmtId="0" fontId="9" fillId="25" borderId="11" xfId="48" applyFont="1" applyFill="1" applyBorder="1" applyAlignment="1" applyProtection="1">
      <alignment vertical="center"/>
      <protection hidden="1" locked="0"/>
    </xf>
    <xf numFmtId="1" fontId="8" fillId="25" borderId="11" xfId="48" applyNumberFormat="1" applyFont="1" applyFill="1" applyBorder="1" applyAlignment="1">
      <alignment horizontal="center" vertical="center"/>
      <protection/>
    </xf>
    <xf numFmtId="3" fontId="9" fillId="25" borderId="11" xfId="48" applyNumberFormat="1" applyFont="1" applyFill="1" applyBorder="1" applyAlignment="1" applyProtection="1">
      <alignment vertical="center"/>
      <protection hidden="1" locked="0"/>
    </xf>
    <xf numFmtId="0" fontId="9" fillId="0" borderId="0" xfId="48" applyFont="1" applyBorder="1" applyAlignment="1" applyProtection="1">
      <alignment vertical="center"/>
      <protection locked="0"/>
    </xf>
    <xf numFmtId="0" fontId="9" fillId="25" borderId="11" xfId="48" applyFont="1" applyFill="1" applyBorder="1" applyAlignment="1" applyProtection="1">
      <alignment vertical="center"/>
      <protection hidden="1" locked="0"/>
    </xf>
    <xf numFmtId="167" fontId="21" fillId="0" borderId="0" xfId="48" applyNumberFormat="1" applyFont="1" applyFill="1" applyBorder="1" applyAlignment="1" applyProtection="1">
      <alignment horizontal="center" vertical="center"/>
      <protection locked="0"/>
    </xf>
    <xf numFmtId="0" fontId="22" fillId="0" borderId="0" xfId="48" applyFont="1" applyFill="1" applyBorder="1" applyAlignment="1" applyProtection="1">
      <alignment horizontal="left" vertical="center"/>
      <protection locked="0"/>
    </xf>
    <xf numFmtId="0" fontId="23" fillId="0" borderId="0" xfId="48" applyFont="1" applyFill="1" applyBorder="1" applyAlignment="1" applyProtection="1">
      <alignment vertical="center"/>
      <protection locked="0"/>
    </xf>
    <xf numFmtId="165" fontId="21" fillId="0" borderId="0" xfId="48" applyNumberFormat="1" applyFont="1" applyFill="1" applyBorder="1" applyAlignment="1" applyProtection="1">
      <alignment horizontal="center" vertical="center"/>
      <protection locked="0"/>
    </xf>
    <xf numFmtId="1" fontId="22" fillId="0" borderId="0" xfId="48" applyNumberFormat="1" applyFont="1" applyFill="1" applyBorder="1" applyAlignment="1" applyProtection="1">
      <alignment horizontal="center" vertical="center"/>
      <protection locked="0"/>
    </xf>
    <xf numFmtId="0" fontId="21" fillId="0" borderId="0" xfId="48" applyFont="1" applyFill="1" applyAlignment="1" applyProtection="1">
      <alignment vertical="center"/>
      <protection locked="0"/>
    </xf>
    <xf numFmtId="0" fontId="21" fillId="0" borderId="0" xfId="48" applyFont="1" applyAlignment="1" applyProtection="1">
      <alignment vertical="center"/>
      <protection locked="0"/>
    </xf>
    <xf numFmtId="167" fontId="13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 quotePrefix="1">
      <alignment horizontal="left" vertical="center"/>
      <protection/>
    </xf>
    <xf numFmtId="0" fontId="2" fillId="0" borderId="0" xfId="48" applyFont="1" applyAlignment="1">
      <alignment vertical="center"/>
      <protection/>
    </xf>
    <xf numFmtId="49" fontId="10" fillId="0" borderId="0" xfId="48" applyNumberFormat="1" applyFont="1" applyFill="1" applyBorder="1" applyAlignment="1">
      <alignment horizontal="center" vertical="center"/>
      <protection/>
    </xf>
    <xf numFmtId="165" fontId="10" fillId="0" borderId="0" xfId="48" applyNumberFormat="1" applyFont="1" applyFill="1" applyBorder="1" applyAlignment="1">
      <alignment horizontal="center" vertical="center"/>
      <protection/>
    </xf>
    <xf numFmtId="1" fontId="2" fillId="0" borderId="0" xfId="48" applyNumberFormat="1" applyFont="1" applyFill="1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165" fontId="10" fillId="0" borderId="0" xfId="48" applyNumberFormat="1" applyFont="1" applyFill="1" applyBorder="1" applyAlignment="1" applyProtection="1">
      <alignment horizontal="center" vertical="center"/>
      <protection locked="0"/>
    </xf>
    <xf numFmtId="167" fontId="1" fillId="0" borderId="0" xfId="48" applyNumberFormat="1" applyFont="1" applyFill="1" applyBorder="1" applyAlignment="1" applyProtection="1">
      <alignment horizontal="center" vertical="center"/>
      <protection locked="0"/>
    </xf>
    <xf numFmtId="49" fontId="10" fillId="0" borderId="0" xfId="48" applyNumberFormat="1" applyFont="1" applyFill="1" applyBorder="1" applyAlignment="1" applyProtection="1">
      <alignment horizontal="center" vertical="center"/>
      <protection locked="0"/>
    </xf>
    <xf numFmtId="14" fontId="8" fillId="0" borderId="0" xfId="48" applyNumberFormat="1" applyFont="1" applyFill="1" applyBorder="1" applyAlignment="1" applyProtection="1">
      <alignment vertical="center"/>
      <protection locked="0"/>
    </xf>
    <xf numFmtId="0" fontId="2" fillId="0" borderId="0" xfId="48" applyFont="1" applyAlignment="1" applyProtection="1">
      <alignment horizontal="center" vertical="center"/>
      <protection locked="0"/>
    </xf>
    <xf numFmtId="167" fontId="1" fillId="0" borderId="0" xfId="48" applyNumberFormat="1" applyFont="1" applyBorder="1" applyAlignment="1" applyProtection="1">
      <alignment horizontal="center" vertical="center"/>
      <protection locked="0"/>
    </xf>
    <xf numFmtId="0" fontId="10" fillId="0" borderId="0" xfId="48" applyFont="1" applyBorder="1" applyAlignment="1" applyProtection="1">
      <alignment vertical="center"/>
      <protection locked="0"/>
    </xf>
    <xf numFmtId="165" fontId="10" fillId="0" borderId="0" xfId="48" applyNumberFormat="1" applyFont="1" applyBorder="1" applyAlignment="1" applyProtection="1">
      <alignment horizontal="center" vertical="center"/>
      <protection locked="0"/>
    </xf>
    <xf numFmtId="49" fontId="10" fillId="0" borderId="0" xfId="48" applyNumberFormat="1" applyFont="1" applyBorder="1" applyAlignment="1" applyProtection="1">
      <alignment horizontal="center" vertical="center"/>
      <protection locked="0"/>
    </xf>
    <xf numFmtId="0" fontId="11" fillId="0" borderId="0" xfId="48" applyFont="1" applyBorder="1" applyAlignment="1" applyProtection="1">
      <alignment vertical="center"/>
      <protection locked="0"/>
    </xf>
    <xf numFmtId="0" fontId="11" fillId="0" borderId="0" xfId="48" applyFont="1" applyBorder="1" applyAlignment="1" applyProtection="1">
      <alignment vertical="center"/>
      <protection locked="0"/>
    </xf>
    <xf numFmtId="0" fontId="2" fillId="0" borderId="0" xfId="48" applyFont="1" applyBorder="1" applyAlignment="1" applyProtection="1">
      <alignment vertical="center"/>
      <protection locked="0"/>
    </xf>
    <xf numFmtId="49" fontId="2" fillId="0" borderId="0" xfId="48" applyNumberFormat="1" applyFont="1" applyBorder="1" applyAlignment="1" applyProtection="1">
      <alignment horizontal="center" vertical="center"/>
      <protection locked="0"/>
    </xf>
    <xf numFmtId="165" fontId="2" fillId="0" borderId="0" xfId="48" applyNumberFormat="1" applyFont="1" applyBorder="1" applyAlignment="1" applyProtection="1">
      <alignment horizontal="center" vertical="center"/>
      <protection locked="0"/>
    </xf>
    <xf numFmtId="0" fontId="2" fillId="0" borderId="0" xfId="48" applyFont="1" applyBorder="1" applyAlignment="1" applyProtection="1">
      <alignment horizontal="center" vertical="center"/>
      <protection locked="0"/>
    </xf>
    <xf numFmtId="0" fontId="2" fillId="0" borderId="0" xfId="48" applyFont="1" applyAlignment="1" applyProtection="1">
      <alignment vertical="center"/>
      <protection locked="0"/>
    </xf>
    <xf numFmtId="49" fontId="2" fillId="0" borderId="0" xfId="48" applyNumberFormat="1" applyFont="1" applyAlignment="1" applyProtection="1">
      <alignment horizontal="center" vertical="center"/>
      <protection locked="0"/>
    </xf>
    <xf numFmtId="165" fontId="2" fillId="0" borderId="0" xfId="48" applyNumberFormat="1" applyFont="1" applyAlignment="1" applyProtection="1">
      <alignment horizontal="center" vertical="center"/>
      <protection locked="0"/>
    </xf>
    <xf numFmtId="165" fontId="0" fillId="25" borderId="11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36" applyFill="1" applyBorder="1" applyAlignment="1">
      <alignment/>
    </xf>
    <xf numFmtId="0" fontId="9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9" fillId="25" borderId="11" xfId="49" applyFont="1" applyFill="1" applyBorder="1">
      <alignment/>
      <protection/>
    </xf>
    <xf numFmtId="0" fontId="8" fillId="25" borderId="11" xfId="47" applyFont="1" applyFill="1" applyBorder="1">
      <alignment/>
      <protection/>
    </xf>
    <xf numFmtId="49" fontId="21" fillId="0" borderId="0" xfId="48" applyNumberFormat="1" applyFont="1" applyFill="1" applyBorder="1" applyAlignment="1" applyProtection="1">
      <alignment horizontal="left" vertical="center"/>
      <protection locked="0"/>
    </xf>
    <xf numFmtId="0" fontId="8" fillId="0" borderId="0" xfId="48" applyFont="1" applyFill="1" applyBorder="1" applyAlignment="1">
      <alignment vertical="center"/>
      <protection/>
    </xf>
    <xf numFmtId="0" fontId="8" fillId="0" borderId="0" xfId="48" applyFont="1" applyAlignment="1">
      <alignment vertical="center"/>
      <protection/>
    </xf>
    <xf numFmtId="165" fontId="24" fillId="0" borderId="0" xfId="48" applyNumberFormat="1" applyFont="1" applyFill="1" applyBorder="1" applyAlignment="1" applyProtection="1">
      <alignment horizontal="center" vertical="center"/>
      <protection locked="0"/>
    </xf>
    <xf numFmtId="0" fontId="8" fillId="0" borderId="0" xfId="48" applyFont="1" applyFill="1" applyAlignment="1" applyProtection="1">
      <alignment vertical="center"/>
      <protection locked="0"/>
    </xf>
    <xf numFmtId="0" fontId="8" fillId="0" borderId="0" xfId="48" applyFont="1" applyAlignment="1" applyProtection="1">
      <alignment vertical="center"/>
      <protection locked="0"/>
    </xf>
    <xf numFmtId="0" fontId="9" fillId="25" borderId="10" xfId="0" applyFont="1" applyFill="1" applyBorder="1" applyAlignment="1">
      <alignment/>
    </xf>
    <xf numFmtId="165" fontId="9" fillId="25" borderId="11" xfId="51" applyNumberFormat="1" applyFont="1" applyFill="1" applyBorder="1" applyAlignment="1">
      <alignment horizontal="center" vertical="center"/>
      <protection/>
    </xf>
    <xf numFmtId="165" fontId="9" fillId="25" borderId="10" xfId="47" applyNumberFormat="1" applyFont="1" applyFill="1" applyBorder="1" applyAlignment="1">
      <alignment horizontal="center"/>
      <protection/>
    </xf>
    <xf numFmtId="0" fontId="16" fillId="25" borderId="11" xfId="0" applyFont="1" applyFill="1" applyBorder="1" applyAlignment="1">
      <alignment/>
    </xf>
    <xf numFmtId="1" fontId="9" fillId="25" borderId="11" xfId="0" applyNumberFormat="1" applyFont="1" applyFill="1" applyBorder="1" applyAlignment="1">
      <alignment horizontal="center"/>
    </xf>
    <xf numFmtId="167" fontId="9" fillId="25" borderId="11" xfId="0" applyNumberFormat="1" applyFont="1" applyFill="1" applyBorder="1" applyAlignment="1">
      <alignment horizontal="center" vertical="center"/>
    </xf>
    <xf numFmtId="49" fontId="0" fillId="25" borderId="11" xfId="0" applyNumberFormat="1" applyFill="1" applyBorder="1" applyAlignment="1">
      <alignment horizontal="center"/>
    </xf>
    <xf numFmtId="165" fontId="8" fillId="0" borderId="0" xfId="48" applyNumberFormat="1" applyFont="1" applyFill="1" applyBorder="1" applyAlignment="1" applyProtection="1">
      <alignment horizontal="left" vertical="center"/>
      <protection locked="0"/>
    </xf>
    <xf numFmtId="0" fontId="8" fillId="0" borderId="0" xfId="4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6" fillId="0" borderId="0" xfId="48" applyFont="1" applyFill="1" applyAlignment="1" applyProtection="1">
      <alignment vertical="center"/>
      <protection locked="0"/>
    </xf>
    <xf numFmtId="0" fontId="26" fillId="0" borderId="0" xfId="0" applyFont="1" applyFill="1" applyAlignment="1">
      <alignment horizontal="left"/>
    </xf>
    <xf numFmtId="171" fontId="9" fillId="25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48" applyFont="1" applyFill="1" applyAlignment="1" applyProtection="1">
      <alignment horizontal="center" vertical="center"/>
      <protection locked="0"/>
    </xf>
    <xf numFmtId="0" fontId="9" fillId="25" borderId="11" xfId="0" applyFont="1" applyFill="1" applyBorder="1" applyAlignment="1" quotePrefix="1">
      <alignment horizontal="left"/>
    </xf>
    <xf numFmtId="0" fontId="15" fillId="0" borderId="13" xfId="36" applyBorder="1" applyAlignment="1">
      <alignment/>
    </xf>
    <xf numFmtId="167" fontId="9" fillId="25" borderId="10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/>
    </xf>
    <xf numFmtId="0" fontId="8" fillId="25" borderId="11" xfId="51" applyFont="1" applyFill="1" applyBorder="1">
      <alignment/>
      <protection/>
    </xf>
    <xf numFmtId="0" fontId="9" fillId="0" borderId="0" xfId="48" applyFont="1" applyBorder="1" applyAlignment="1" applyProtection="1">
      <alignment horizontal="center" vertical="center"/>
      <protection locked="0"/>
    </xf>
    <xf numFmtId="0" fontId="21" fillId="0" borderId="0" xfId="48" applyFont="1" applyAlignment="1" applyProtection="1">
      <alignment horizontal="center" vertical="center"/>
      <protection locked="0"/>
    </xf>
    <xf numFmtId="0" fontId="2" fillId="0" borderId="0" xfId="48" applyFont="1" applyAlignment="1">
      <alignment horizontal="center" vertical="center"/>
      <protection/>
    </xf>
    <xf numFmtId="0" fontId="8" fillId="0" borderId="0" xfId="48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25" borderId="11" xfId="48" applyNumberFormat="1" applyFont="1" applyFill="1" applyBorder="1" applyAlignment="1" applyProtection="1">
      <alignment horizontal="center" vertical="center"/>
      <protection hidden="1" locked="0"/>
    </xf>
    <xf numFmtId="0" fontId="22" fillId="0" borderId="0" xfId="48" applyFont="1" applyFill="1" applyBorder="1" applyAlignment="1" applyProtection="1">
      <alignment vertical="center"/>
      <protection locked="0"/>
    </xf>
    <xf numFmtId="49" fontId="9" fillId="25" borderId="10" xfId="51" applyNumberFormat="1" applyFont="1" applyFill="1" applyBorder="1" applyAlignment="1">
      <alignment horizontal="center"/>
      <protection/>
    </xf>
    <xf numFmtId="49" fontId="16" fillId="25" borderId="10" xfId="0" applyNumberFormat="1" applyFont="1" applyFill="1" applyBorder="1" applyAlignment="1">
      <alignment horizontal="center"/>
    </xf>
    <xf numFmtId="165" fontId="16" fillId="25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8" fillId="25" borderId="11" xfId="0" applyNumberFormat="1" applyFont="1" applyFill="1" applyBorder="1" applyAlignment="1">
      <alignment horizontal="center"/>
    </xf>
    <xf numFmtId="168" fontId="13" fillId="25" borderId="11" xfId="48" applyNumberFormat="1" applyFont="1" applyFill="1" applyBorder="1" applyAlignment="1" applyProtection="1">
      <alignment horizontal="center" vertical="center"/>
      <protection hidden="1" locked="0"/>
    </xf>
    <xf numFmtId="165" fontId="13" fillId="25" borderId="11" xfId="48" applyNumberFormat="1" applyFont="1" applyFill="1" applyBorder="1" applyAlignment="1" applyProtection="1">
      <alignment horizontal="center" vertical="center"/>
      <protection hidden="1" locked="0"/>
    </xf>
    <xf numFmtId="0" fontId="8" fillId="25" borderId="11" xfId="48" applyFont="1" applyFill="1" applyBorder="1" applyAlignment="1" applyProtection="1">
      <alignment vertical="center"/>
      <protection hidden="1" locked="0"/>
    </xf>
    <xf numFmtId="0" fontId="9" fillId="25" borderId="11" xfId="48" applyFont="1" applyFill="1" applyBorder="1" applyAlignment="1">
      <alignment vertical="center"/>
      <protection/>
    </xf>
    <xf numFmtId="168" fontId="13" fillId="25" borderId="10" xfId="48" applyNumberFormat="1" applyFont="1" applyFill="1" applyBorder="1" applyAlignment="1" applyProtection="1">
      <alignment horizontal="center" vertical="center"/>
      <protection hidden="1" locked="0"/>
    </xf>
    <xf numFmtId="165" fontId="13" fillId="25" borderId="14" xfId="48" applyNumberFormat="1" applyFont="1" applyFill="1" applyBorder="1" applyAlignment="1" applyProtection="1">
      <alignment horizontal="center" vertical="center"/>
      <protection hidden="1" locked="0"/>
    </xf>
    <xf numFmtId="0" fontId="8" fillId="25" borderId="11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0" fontId="8" fillId="25" borderId="11" xfId="0" applyFont="1" applyFill="1" applyBorder="1" applyAlignment="1">
      <alignment horizontal="left"/>
    </xf>
    <xf numFmtId="0" fontId="8" fillId="25" borderId="10" xfId="0" applyFont="1" applyFill="1" applyBorder="1" applyAlignment="1">
      <alignment horizontal="left"/>
    </xf>
    <xf numFmtId="165" fontId="0" fillId="25" borderId="10" xfId="48" applyNumberFormat="1" applyFont="1" applyFill="1" applyBorder="1" applyAlignment="1" applyProtection="1">
      <alignment horizontal="center" vertical="center"/>
      <protection hidden="1" locked="0"/>
    </xf>
    <xf numFmtId="0" fontId="24" fillId="25" borderId="11" xfId="0" applyFont="1" applyFill="1" applyBorder="1" applyAlignment="1">
      <alignment/>
    </xf>
    <xf numFmtId="0" fontId="9" fillId="0" borderId="13" xfId="0" applyFont="1" applyBorder="1" applyAlignment="1">
      <alignment/>
    </xf>
    <xf numFmtId="0" fontId="27" fillId="25" borderId="11" xfId="0" applyFont="1" applyFill="1" applyBorder="1" applyAlignment="1">
      <alignment/>
    </xf>
    <xf numFmtId="0" fontId="3" fillId="24" borderId="0" xfId="0" applyFont="1" applyFill="1" applyBorder="1" applyAlignment="1" quotePrefix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indent="1"/>
    </xf>
    <xf numFmtId="0" fontId="5" fillId="24" borderId="0" xfId="0" applyFont="1" applyFill="1" applyBorder="1" applyAlignment="1">
      <alignment horizontal="left" indent="1"/>
    </xf>
    <xf numFmtId="0" fontId="5" fillId="24" borderId="0" xfId="0" applyFont="1" applyFill="1" applyBorder="1" applyAlignment="1">
      <alignment horizontal="center" vertical="center"/>
    </xf>
    <xf numFmtId="165" fontId="4" fillId="24" borderId="0" xfId="0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left" vertical="center" indent="1"/>
    </xf>
    <xf numFmtId="0" fontId="5" fillId="24" borderId="17" xfId="0" applyFont="1" applyFill="1" applyBorder="1" applyAlignment="1">
      <alignment horizontal="center" vertical="center"/>
    </xf>
    <xf numFmtId="0" fontId="14" fillId="24" borderId="0" xfId="48" applyFont="1" applyFill="1" applyBorder="1" applyAlignment="1" applyProtection="1">
      <alignment horizontal="center" vertical="center" wrapText="1"/>
      <protection locked="0"/>
    </xf>
    <xf numFmtId="0" fontId="4" fillId="24" borderId="0" xfId="48" applyFont="1" applyFill="1" applyBorder="1" applyAlignment="1" applyProtection="1">
      <alignment horizontal="center" vertical="center"/>
      <protection locked="0"/>
    </xf>
    <xf numFmtId="0" fontId="5" fillId="24" borderId="0" xfId="48" applyFont="1" applyFill="1" applyBorder="1" applyAlignment="1" applyProtection="1">
      <alignment horizontal="left" vertical="center"/>
      <protection locked="0"/>
    </xf>
    <xf numFmtId="0" fontId="5" fillId="24" borderId="0" xfId="48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/>
    </xf>
    <xf numFmtId="0" fontId="8" fillId="26" borderId="11" xfId="0" applyFont="1" applyFill="1" applyBorder="1" applyAlignment="1" quotePrefix="1">
      <alignment horizontal="left"/>
    </xf>
    <xf numFmtId="0" fontId="8" fillId="26" borderId="11" xfId="0" applyFont="1" applyFill="1" applyBorder="1" applyAlignment="1">
      <alignment/>
    </xf>
    <xf numFmtId="0" fontId="8" fillId="26" borderId="11" xfId="0" applyFont="1" applyFill="1" applyBorder="1" applyAlignment="1">
      <alignment/>
    </xf>
    <xf numFmtId="0" fontId="8" fillId="26" borderId="11" xfId="0" applyFont="1" applyFill="1" applyBorder="1" applyAlignment="1">
      <alignment horizontal="left"/>
    </xf>
    <xf numFmtId="0" fontId="8" fillId="26" borderId="11" xfId="48" applyFont="1" applyFill="1" applyBorder="1" applyAlignment="1" applyProtection="1">
      <alignment horizontal="left" vertical="center"/>
      <protection hidden="1" locked="0"/>
    </xf>
    <xf numFmtId="0" fontId="8" fillId="26" borderId="11" xfId="48" applyFont="1" applyFill="1" applyBorder="1" applyAlignment="1" applyProtection="1">
      <alignment vertical="center"/>
      <protection hidden="1" locked="0"/>
    </xf>
    <xf numFmtId="0" fontId="8" fillId="26" borderId="11" xfId="48" applyFont="1" applyFill="1" applyBorder="1" applyAlignment="1" applyProtection="1">
      <alignment vertical="center"/>
      <protection hidden="1" locked="0"/>
    </xf>
    <xf numFmtId="0" fontId="8" fillId="26" borderId="11" xfId="0" applyFont="1" applyFill="1" applyBorder="1" applyAlignment="1" applyProtection="1">
      <alignment/>
      <protection hidden="1" locked="0"/>
    </xf>
    <xf numFmtId="0" fontId="27" fillId="26" borderId="11" xfId="49" applyFont="1" applyFill="1" applyBorder="1">
      <alignment/>
      <protection/>
    </xf>
    <xf numFmtId="0" fontId="8" fillId="26" borderId="11" xfId="49" applyFont="1" applyFill="1" applyBorder="1">
      <alignment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Juniorky" xfId="47"/>
    <cellStyle name="normální_Krajské přebory seniorů 13" xfId="48"/>
    <cellStyle name="normální_Seniorky" xfId="49"/>
    <cellStyle name="normální_Seniorky_1" xfId="50"/>
    <cellStyle name="normální_Ženy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5.875" style="1" customWidth="1"/>
    <col min="2" max="2" width="24.625" style="2" customWidth="1"/>
    <col min="3" max="3" width="25.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9.125" style="2" customWidth="1"/>
    <col min="11" max="11" width="7.50390625" style="4" customWidth="1"/>
    <col min="12" max="16384" width="9.125" style="2" customWidth="1"/>
  </cols>
  <sheetData>
    <row r="1" spans="1:9" ht="17.25">
      <c r="A1" s="233" t="s">
        <v>187</v>
      </c>
      <c r="B1" s="234"/>
      <c r="C1" s="234"/>
      <c r="D1" s="234"/>
      <c r="E1" s="234"/>
      <c r="F1" s="234"/>
      <c r="G1" s="234"/>
      <c r="H1" s="234"/>
      <c r="I1" s="234"/>
    </row>
    <row r="2" spans="1:11" ht="12.75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136</v>
      </c>
      <c r="G2" s="239"/>
      <c r="H2" s="239"/>
      <c r="I2" s="239"/>
      <c r="J2" s="6"/>
      <c r="K2" s="1"/>
    </row>
    <row r="3" spans="1:12" ht="12.75" customHeight="1">
      <c r="A3" s="235"/>
      <c r="B3" s="236"/>
      <c r="C3" s="237"/>
      <c r="D3" s="238"/>
      <c r="E3" s="238"/>
      <c r="F3" s="235" t="s">
        <v>15</v>
      </c>
      <c r="G3" s="235"/>
      <c r="H3" s="235"/>
      <c r="I3" s="235"/>
      <c r="J3" s="193"/>
      <c r="K3" s="3"/>
      <c r="L3" s="1"/>
    </row>
    <row r="4" spans="1:11" ht="12.75" customHeight="1">
      <c r="A4" s="235"/>
      <c r="B4" s="236"/>
      <c r="C4" s="5"/>
      <c r="D4" s="238"/>
      <c r="E4" s="238"/>
      <c r="F4" s="8" t="s">
        <v>8</v>
      </c>
      <c r="G4" s="8" t="s">
        <v>9</v>
      </c>
      <c r="H4" s="8" t="s">
        <v>10</v>
      </c>
      <c r="I4" s="8" t="s">
        <v>11</v>
      </c>
      <c r="J4" s="6" t="s">
        <v>120</v>
      </c>
      <c r="K4" s="9"/>
    </row>
    <row r="5" spans="1:13" s="18" customFormat="1" ht="15">
      <c r="A5" s="10">
        <f aca="true" t="shared" si="0" ref="A5:A12">IF(OR(ISBLANK($B5),$B5&lt;0),"",ROW(A5)-4)</f>
        <v>1</v>
      </c>
      <c r="B5" s="251" t="s">
        <v>203</v>
      </c>
      <c r="C5" s="11" t="s">
        <v>33</v>
      </c>
      <c r="D5" s="12">
        <v>24307</v>
      </c>
      <c r="E5" s="41">
        <v>37379</v>
      </c>
      <c r="F5" s="13">
        <f>IF(ISBLANK(G5)," ",SUM(G5,H5))</f>
        <v>349</v>
      </c>
      <c r="G5" s="14">
        <v>244</v>
      </c>
      <c r="H5" s="14">
        <v>105</v>
      </c>
      <c r="I5" s="15">
        <v>12</v>
      </c>
      <c r="J5" s="194">
        <v>14</v>
      </c>
      <c r="K5" s="174"/>
      <c r="M5" s="173"/>
    </row>
    <row r="6" spans="1:11" s="18" customFormat="1" ht="15">
      <c r="A6" s="10">
        <f t="shared" si="0"/>
        <v>2</v>
      </c>
      <c r="B6" s="226" t="s">
        <v>204</v>
      </c>
      <c r="C6" s="11" t="s">
        <v>90</v>
      </c>
      <c r="D6" s="12">
        <v>23912</v>
      </c>
      <c r="E6" s="41">
        <v>37660</v>
      </c>
      <c r="F6" s="13">
        <f>IF(ISBLANK(G6)," ",SUM(G6,H6))</f>
        <v>326</v>
      </c>
      <c r="G6" s="14">
        <v>244</v>
      </c>
      <c r="H6" s="14">
        <v>82</v>
      </c>
      <c r="I6" s="15">
        <v>19</v>
      </c>
      <c r="J6" s="194">
        <v>13</v>
      </c>
      <c r="K6" s="17"/>
    </row>
    <row r="7" spans="1:11" s="18" customFormat="1" ht="15">
      <c r="A7" s="10">
        <f t="shared" si="0"/>
        <v>3</v>
      </c>
      <c r="B7" s="225" t="s">
        <v>205</v>
      </c>
      <c r="C7" s="11" t="s">
        <v>90</v>
      </c>
      <c r="D7" s="12">
        <v>24492</v>
      </c>
      <c r="E7" s="41">
        <v>37674</v>
      </c>
      <c r="F7" s="13">
        <f>IF(ISBLANK(G7)," ",SUM(G7,H7))</f>
        <v>273</v>
      </c>
      <c r="G7" s="14">
        <v>206</v>
      </c>
      <c r="H7" s="14">
        <v>67</v>
      </c>
      <c r="I7" s="15">
        <v>29</v>
      </c>
      <c r="J7" s="194">
        <v>13</v>
      </c>
      <c r="K7" s="17"/>
    </row>
    <row r="8" spans="1:11" s="18" customFormat="1" ht="15">
      <c r="A8" s="19">
        <f t="shared" si="0"/>
      </c>
      <c r="B8" s="225"/>
      <c r="C8" s="11"/>
      <c r="D8" s="22"/>
      <c r="E8" s="41"/>
      <c r="F8" s="13" t="str">
        <f>IF(ISBLANK(G8)," ",SUM(G8,H8))</f>
        <v> </v>
      </c>
      <c r="G8" s="14"/>
      <c r="H8" s="14"/>
      <c r="I8" s="15"/>
      <c r="J8" s="194"/>
      <c r="K8" s="17"/>
    </row>
    <row r="9" spans="1:11" s="18" customFormat="1" ht="15">
      <c r="A9" s="19">
        <f t="shared" si="0"/>
      </c>
      <c r="B9" s="77"/>
      <c r="C9" s="11"/>
      <c r="D9" s="12"/>
      <c r="E9" s="104"/>
      <c r="F9" s="13" t="str">
        <f>IF(ISBLANK(G9)," ",SUM(G9,H9))</f>
        <v> </v>
      </c>
      <c r="G9" s="14"/>
      <c r="H9" s="14"/>
      <c r="I9" s="15"/>
      <c r="J9" s="194"/>
      <c r="K9" s="17"/>
    </row>
    <row r="10" spans="1:11" s="18" customFormat="1" ht="15">
      <c r="A10" s="19">
        <f t="shared" si="0"/>
      </c>
      <c r="B10" s="76"/>
      <c r="C10" s="76"/>
      <c r="D10" s="103"/>
      <c r="E10" s="104"/>
      <c r="F10" s="13"/>
      <c r="G10" s="14"/>
      <c r="H10" s="14"/>
      <c r="I10" s="15"/>
      <c r="J10" s="194"/>
      <c r="K10" s="17"/>
    </row>
    <row r="11" spans="1:11" s="18" customFormat="1" ht="15">
      <c r="A11" s="19">
        <f t="shared" si="0"/>
      </c>
      <c r="B11" s="76"/>
      <c r="C11" s="76"/>
      <c r="D11" s="103"/>
      <c r="E11" s="104"/>
      <c r="F11" s="13"/>
      <c r="G11" s="14"/>
      <c r="H11" s="14"/>
      <c r="I11" s="15"/>
      <c r="J11" s="194"/>
      <c r="K11" s="17"/>
    </row>
    <row r="12" spans="1:11" s="18" customFormat="1" ht="15">
      <c r="A12" s="19">
        <f t="shared" si="0"/>
      </c>
      <c r="B12" s="201"/>
      <c r="C12" s="76"/>
      <c r="D12" s="103"/>
      <c r="E12" s="104"/>
      <c r="F12" s="13" t="str">
        <f>IF(ISBLANK(G12)," ",SUM(G12,H12))</f>
        <v> </v>
      </c>
      <c r="G12" s="14"/>
      <c r="H12" s="14"/>
      <c r="I12" s="15"/>
      <c r="J12" s="194"/>
      <c r="K12" s="17"/>
    </row>
    <row r="13" spans="1:10" ht="15">
      <c r="A13" s="24"/>
      <c r="C13" s="25"/>
      <c r="D13" s="26"/>
      <c r="E13" s="27"/>
      <c r="F13" s="28"/>
      <c r="G13" s="28"/>
      <c r="H13" s="28"/>
      <c r="I13" s="28"/>
      <c r="J13" s="29"/>
    </row>
    <row r="14" spans="1:11" s="172" customFormat="1" ht="12.75">
      <c r="A14" s="168"/>
      <c r="B14" s="167"/>
      <c r="C14" s="169"/>
      <c r="D14" s="170"/>
      <c r="E14" s="163"/>
      <c r="F14" s="171"/>
      <c r="G14" s="171"/>
      <c r="H14" s="171"/>
      <c r="I14" s="171"/>
      <c r="J14" s="195"/>
      <c r="K14" s="175"/>
    </row>
    <row r="15" spans="1:10" s="183" customFormat="1" ht="15">
      <c r="A15" s="179"/>
      <c r="B15" s="180" t="s">
        <v>163</v>
      </c>
      <c r="C15" s="183" t="s">
        <v>160</v>
      </c>
      <c r="D15" s="192">
        <v>1</v>
      </c>
      <c r="E15" s="191" t="s">
        <v>134</v>
      </c>
      <c r="F15" s="181"/>
      <c r="G15" s="181"/>
      <c r="H15" s="181"/>
      <c r="I15" s="181"/>
      <c r="J15" s="196"/>
    </row>
    <row r="16" spans="1:10" ht="15">
      <c r="A16" s="42"/>
      <c r="B16" s="101"/>
      <c r="C16" s="183"/>
      <c r="D16" s="26"/>
      <c r="E16" s="27"/>
      <c r="F16" s="28"/>
      <c r="G16" s="28"/>
      <c r="H16" s="28"/>
      <c r="I16" s="28"/>
      <c r="J16" s="29"/>
    </row>
    <row r="17" spans="1:10" ht="12.75">
      <c r="A17" s="42"/>
      <c r="B17" s="42"/>
      <c r="C17" s="97"/>
      <c r="D17" s="98"/>
      <c r="E17" s="98"/>
      <c r="F17" s="28"/>
      <c r="G17" s="28"/>
      <c r="H17" s="28"/>
      <c r="I17" s="28"/>
      <c r="J17" s="29"/>
    </row>
    <row r="18" spans="1:10" ht="12.75">
      <c r="A18" s="24"/>
      <c r="B18" s="42"/>
      <c r="C18" s="97"/>
      <c r="D18" s="98"/>
      <c r="E18" s="98"/>
      <c r="F18" s="28"/>
      <c r="G18" s="28"/>
      <c r="H18" s="28"/>
      <c r="I18" s="28"/>
      <c r="J18" s="29"/>
    </row>
    <row r="19" spans="1:10" ht="12.75">
      <c r="A19" s="24"/>
      <c r="B19" s="30"/>
      <c r="C19" s="30"/>
      <c r="D19" s="26"/>
      <c r="E19" s="27"/>
      <c r="F19" s="28"/>
      <c r="G19" s="28"/>
      <c r="H19" s="28"/>
      <c r="I19" s="28"/>
      <c r="J19" s="29"/>
    </row>
    <row r="20" spans="1:10" ht="12.75">
      <c r="A20" s="24"/>
      <c r="B20" s="30"/>
      <c r="C20" s="30"/>
      <c r="D20" s="26"/>
      <c r="E20" s="27"/>
      <c r="F20" s="28"/>
      <c r="G20" s="28"/>
      <c r="H20" s="28"/>
      <c r="I20" s="28"/>
      <c r="J20" s="29"/>
    </row>
    <row r="21" spans="1:10" ht="12.75">
      <c r="A21" s="24"/>
      <c r="B21" s="30"/>
      <c r="C21" s="30"/>
      <c r="D21" s="26"/>
      <c r="E21" s="27"/>
      <c r="F21" s="28"/>
      <c r="G21" s="28"/>
      <c r="H21" s="28"/>
      <c r="I21" s="28"/>
      <c r="J21" s="29"/>
    </row>
    <row r="22" spans="1:10" ht="12.75">
      <c r="A22" s="24"/>
      <c r="B22" s="30"/>
      <c r="C22" s="30"/>
      <c r="D22" s="26"/>
      <c r="E22" s="27"/>
      <c r="F22" s="28"/>
      <c r="G22" s="28"/>
      <c r="H22" s="28"/>
      <c r="I22" s="28"/>
      <c r="J22" s="29"/>
    </row>
    <row r="23" spans="1:10" ht="12.75">
      <c r="A23" s="24"/>
      <c r="B23" s="30"/>
      <c r="C23" s="30"/>
      <c r="D23" s="26"/>
      <c r="E23" s="27"/>
      <c r="F23" s="28"/>
      <c r="G23" s="28"/>
      <c r="H23" s="28"/>
      <c r="I23" s="28"/>
      <c r="J23" s="29"/>
    </row>
    <row r="24" spans="1:5" ht="12.75">
      <c r="A24" s="31"/>
      <c r="B24" s="32"/>
      <c r="C24" s="32"/>
      <c r="D24" s="33"/>
      <c r="E24" s="34"/>
    </row>
    <row r="25" spans="1:5" ht="12.75">
      <c r="A25" s="31"/>
      <c r="B25" s="32"/>
      <c r="C25" s="32"/>
      <c r="D25" s="33"/>
      <c r="E25" s="34"/>
    </row>
    <row r="26" spans="1:5" ht="12.75">
      <c r="A26" s="31"/>
      <c r="B26" s="32"/>
      <c r="C26" s="32"/>
      <c r="D26" s="33"/>
      <c r="E26" s="34"/>
    </row>
    <row r="27" spans="1:5" ht="12.75">
      <c r="A27" s="31"/>
      <c r="B27" s="32"/>
      <c r="C27" s="32"/>
      <c r="D27" s="33"/>
      <c r="E27" s="34"/>
    </row>
    <row r="28" spans="1:5" ht="12.75">
      <c r="A28" s="31"/>
      <c r="B28" s="32"/>
      <c r="C28" s="32"/>
      <c r="D28" s="33"/>
      <c r="E28" s="34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2"/>
      <c r="C38" s="32"/>
      <c r="D38" s="33"/>
      <c r="E38" s="34"/>
    </row>
    <row r="39" spans="1:5" ht="12.75">
      <c r="A39" s="31"/>
      <c r="B39" s="32"/>
      <c r="C39" s="32"/>
      <c r="D39" s="33"/>
      <c r="E39" s="34"/>
    </row>
    <row r="40" spans="1:5" ht="12.75">
      <c r="A40" s="31"/>
      <c r="B40" s="32"/>
      <c r="C40" s="32"/>
      <c r="D40" s="33"/>
      <c r="E40" s="34"/>
    </row>
    <row r="41" spans="1:5" ht="12.75">
      <c r="A41" s="31"/>
      <c r="B41" s="32"/>
      <c r="C41" s="32"/>
      <c r="D41" s="33"/>
      <c r="E41" s="34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5"/>
      <c r="C43" s="35"/>
      <c r="D43" s="35"/>
      <c r="E43" s="34"/>
    </row>
    <row r="44" spans="1:5" ht="12.75">
      <c r="A44" s="31"/>
      <c r="B44" s="36"/>
      <c r="C44" s="36"/>
      <c r="D44" s="6"/>
      <c r="E44" s="37"/>
    </row>
    <row r="45" spans="1:5" ht="12.75">
      <c r="A45" s="31"/>
      <c r="B45" s="36"/>
      <c r="C45" s="36"/>
      <c r="D45" s="6"/>
      <c r="E45" s="38"/>
    </row>
    <row r="46" spans="1:5" ht="12.75">
      <c r="A46" s="31"/>
      <c r="B46" s="36"/>
      <c r="C46" s="36"/>
      <c r="D46" s="6"/>
      <c r="E46" s="38"/>
    </row>
    <row r="47" spans="1:5" ht="12.75">
      <c r="A47" s="31"/>
      <c r="B47" s="36"/>
      <c r="C47" s="36"/>
      <c r="D47" s="6"/>
      <c r="E47" s="38"/>
    </row>
    <row r="48" spans="1:5" ht="12.75">
      <c r="A48" s="31"/>
      <c r="B48" s="36"/>
      <c r="C48" s="36"/>
      <c r="D48" s="6"/>
      <c r="E48" s="38"/>
    </row>
    <row r="49" spans="1:5" ht="12.75">
      <c r="A49" s="31"/>
      <c r="B49" s="36"/>
      <c r="C49" s="36"/>
      <c r="D49" s="6"/>
      <c r="E49" s="38"/>
    </row>
    <row r="50" spans="1:5" ht="12.75">
      <c r="A50" s="31"/>
      <c r="B50" s="36"/>
      <c r="C50" s="36"/>
      <c r="D50" s="6"/>
      <c r="E50" s="38"/>
    </row>
    <row r="51" spans="1:5" ht="12.75">
      <c r="A51" s="31"/>
      <c r="B51" s="36"/>
      <c r="C51" s="36"/>
      <c r="D51" s="6"/>
      <c r="E51" s="38"/>
    </row>
    <row r="52" spans="1:5" ht="12.75">
      <c r="A52" s="31"/>
      <c r="B52" s="36"/>
      <c r="C52" s="36"/>
      <c r="D52" s="6"/>
      <c r="E52" s="38"/>
    </row>
    <row r="53" spans="1:5" ht="12.75">
      <c r="A53" s="31"/>
      <c r="B53" s="36"/>
      <c r="C53" s="36"/>
      <c r="D53" s="6"/>
      <c r="E53" s="38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spans="1:5" ht="12.75">
      <c r="A66" s="31"/>
      <c r="E66" s="39"/>
    </row>
    <row r="67" spans="1:5" ht="12.75">
      <c r="A67" s="31"/>
      <c r="E67" s="39"/>
    </row>
    <row r="68" spans="1:5" ht="12.75">
      <c r="A68" s="31"/>
      <c r="E68" s="39"/>
    </row>
    <row r="69" spans="1:5" ht="12.75">
      <c r="A69" s="31"/>
      <c r="E69" s="39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1.25">
      <c r="A92" s="38"/>
      <c r="E92" s="39"/>
    </row>
    <row r="93" spans="1:5" ht="11.25">
      <c r="A93" s="38"/>
      <c r="E93" s="39"/>
    </row>
    <row r="94" spans="1:5" ht="11.25">
      <c r="A94" s="38"/>
      <c r="E94" s="39"/>
    </row>
    <row r="95" spans="1:5" ht="11.25">
      <c r="A95" s="38"/>
      <c r="E95" s="39"/>
    </row>
    <row r="96" spans="1:5" ht="11.25">
      <c r="A96" s="38"/>
      <c r="E96" s="39"/>
    </row>
    <row r="97" spans="1:5" ht="11.25">
      <c r="A97" s="38"/>
      <c r="E97" s="39"/>
    </row>
    <row r="98" spans="1:5" ht="11.25">
      <c r="A98" s="38"/>
      <c r="E98" s="39"/>
    </row>
    <row r="99" ht="11.25">
      <c r="E99" s="39"/>
    </row>
    <row r="100" ht="11.25">
      <c r="E100" s="39"/>
    </row>
    <row r="101" ht="11.25">
      <c r="E101" s="39"/>
    </row>
    <row r="102" ht="11.25"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5.875" style="1" customWidth="1"/>
    <col min="2" max="2" width="26.125" style="2" customWidth="1"/>
    <col min="3" max="3" width="25.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21.00390625" style="2" customWidth="1"/>
    <col min="11" max="11" width="7.50390625" style="4" customWidth="1"/>
    <col min="12" max="16384" width="9.125" style="2" customWidth="1"/>
  </cols>
  <sheetData>
    <row r="1" spans="1:10" ht="17.25" customHeight="1">
      <c r="A1" s="233" t="s">
        <v>156</v>
      </c>
      <c r="B1" s="234"/>
      <c r="C1" s="234"/>
      <c r="D1" s="234"/>
      <c r="E1" s="234"/>
      <c r="F1" s="234"/>
      <c r="G1" s="234"/>
      <c r="H1" s="234"/>
      <c r="I1" s="234"/>
      <c r="J1" s="247" t="s">
        <v>14</v>
      </c>
    </row>
    <row r="2" spans="1:11" ht="12.75" customHeight="1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138</v>
      </c>
      <c r="G2" s="239"/>
      <c r="H2" s="239"/>
      <c r="I2" s="239"/>
      <c r="J2" s="247"/>
      <c r="K2" s="1"/>
    </row>
    <row r="3" spans="1:12" ht="12.75" customHeight="1">
      <c r="A3" s="235"/>
      <c r="B3" s="236"/>
      <c r="C3" s="237"/>
      <c r="D3" s="238"/>
      <c r="E3" s="238"/>
      <c r="F3" s="235" t="s">
        <v>27</v>
      </c>
      <c r="G3" s="235"/>
      <c r="H3" s="235"/>
      <c r="I3" s="235"/>
      <c r="J3" s="247"/>
      <c r="K3" s="3"/>
      <c r="L3" s="1"/>
    </row>
    <row r="4" spans="1:11" ht="12.75" customHeight="1">
      <c r="A4" s="235"/>
      <c r="B4" s="236"/>
      <c r="C4" s="5"/>
      <c r="D4" s="238"/>
      <c r="E4" s="238"/>
      <c r="F4" s="8" t="s">
        <v>8</v>
      </c>
      <c r="G4" s="8" t="s">
        <v>9</v>
      </c>
      <c r="H4" s="8" t="s">
        <v>10</v>
      </c>
      <c r="I4" s="8" t="s">
        <v>11</v>
      </c>
      <c r="J4" s="247"/>
      <c r="K4" s="9"/>
    </row>
    <row r="5" spans="1:11" s="18" customFormat="1" ht="15">
      <c r="A5" s="203">
        <f aca="true" t="shared" si="0" ref="A5:A11">IF(OR(ISBLANK($B5),$B5&lt;0),"",ROW(A5)-4)</f>
        <v>1</v>
      </c>
      <c r="B5" s="257" t="s">
        <v>56</v>
      </c>
      <c r="C5" s="65" t="s">
        <v>12</v>
      </c>
      <c r="D5" s="66" t="s">
        <v>57</v>
      </c>
      <c r="E5" s="67">
        <v>20312</v>
      </c>
      <c r="F5" s="13">
        <f aca="true" t="shared" si="1" ref="F5:F10">IF(ISBLANK(G5),"",SUM(G5,H5))</f>
        <v>544</v>
      </c>
      <c r="G5" s="68">
        <v>369</v>
      </c>
      <c r="H5" s="68">
        <v>175</v>
      </c>
      <c r="I5" s="68">
        <v>3</v>
      </c>
      <c r="J5" s="14">
        <v>732879389</v>
      </c>
      <c r="K5" s="17"/>
    </row>
    <row r="6" spans="1:11" s="18" customFormat="1" ht="15">
      <c r="A6" s="189">
        <f t="shared" si="0"/>
        <v>2</v>
      </c>
      <c r="B6" s="258" t="s">
        <v>62</v>
      </c>
      <c r="C6" s="11" t="s">
        <v>63</v>
      </c>
      <c r="D6" s="22" t="s">
        <v>60</v>
      </c>
      <c r="E6" s="23">
        <v>22755</v>
      </c>
      <c r="F6" s="13">
        <f t="shared" si="1"/>
        <v>538</v>
      </c>
      <c r="G6" s="71">
        <v>361</v>
      </c>
      <c r="H6" s="71">
        <v>177</v>
      </c>
      <c r="I6" s="71">
        <v>7</v>
      </c>
      <c r="J6" s="14">
        <v>773224534</v>
      </c>
      <c r="K6" s="74"/>
    </row>
    <row r="7" spans="1:11" s="18" customFormat="1" ht="15">
      <c r="A7" s="189">
        <f t="shared" si="0"/>
        <v>3</v>
      </c>
      <c r="B7" s="258" t="s">
        <v>102</v>
      </c>
      <c r="C7" s="11" t="s">
        <v>21</v>
      </c>
      <c r="D7" s="22" t="s">
        <v>109</v>
      </c>
      <c r="E7" s="23">
        <v>23509</v>
      </c>
      <c r="F7" s="218">
        <f t="shared" si="1"/>
        <v>493</v>
      </c>
      <c r="G7" s="14">
        <v>336</v>
      </c>
      <c r="H7" s="14">
        <v>157</v>
      </c>
      <c r="I7" s="14">
        <v>8</v>
      </c>
      <c r="J7" s="14"/>
      <c r="K7" s="17"/>
    </row>
    <row r="8" spans="1:11" s="18" customFormat="1" ht="15">
      <c r="A8" s="189">
        <f t="shared" si="0"/>
        <v>4</v>
      </c>
      <c r="B8" s="113" t="s">
        <v>66</v>
      </c>
      <c r="C8" s="11" t="s">
        <v>21</v>
      </c>
      <c r="D8" s="22" t="s">
        <v>67</v>
      </c>
      <c r="E8" s="23">
        <v>19911</v>
      </c>
      <c r="F8" s="218">
        <f t="shared" si="1"/>
        <v>486</v>
      </c>
      <c r="G8" s="14">
        <v>368</v>
      </c>
      <c r="H8" s="15">
        <v>118</v>
      </c>
      <c r="I8" s="14">
        <v>21</v>
      </c>
      <c r="J8" s="14">
        <v>603212812</v>
      </c>
      <c r="K8" s="17"/>
    </row>
    <row r="9" spans="1:11" s="18" customFormat="1" ht="15">
      <c r="A9" s="189">
        <f t="shared" si="0"/>
      </c>
      <c r="B9" s="176"/>
      <c r="C9" s="11"/>
      <c r="D9" s="22"/>
      <c r="E9" s="45"/>
      <c r="F9" s="13">
        <f t="shared" si="1"/>
      </c>
      <c r="G9" s="71"/>
      <c r="H9" s="72"/>
      <c r="I9" s="71"/>
      <c r="J9" s="14"/>
      <c r="K9" s="17"/>
    </row>
    <row r="10" spans="1:11" s="18" customFormat="1" ht="15">
      <c r="A10" s="189">
        <f t="shared" si="0"/>
      </c>
      <c r="B10" s="113"/>
      <c r="C10" s="64"/>
      <c r="D10" s="69"/>
      <c r="E10" s="70"/>
      <c r="F10" s="188">
        <f t="shared" si="1"/>
      </c>
      <c r="G10" s="71"/>
      <c r="H10" s="72"/>
      <c r="I10" s="71"/>
      <c r="J10" s="100"/>
      <c r="K10" s="17"/>
    </row>
    <row r="11" spans="1:11" s="18" customFormat="1" ht="15">
      <c r="A11" s="19">
        <f t="shared" si="0"/>
      </c>
      <c r="B11" s="113"/>
      <c r="C11" s="11"/>
      <c r="D11" s="22"/>
      <c r="E11" s="45"/>
      <c r="F11" s="13">
        <f aca="true" t="shared" si="2" ref="F11:F22">IF(ISBLANK(G11),"",SUM(G11,H11))</f>
      </c>
      <c r="G11" s="71"/>
      <c r="H11" s="72"/>
      <c r="I11" s="71"/>
      <c r="J11" s="14"/>
      <c r="K11" s="17"/>
    </row>
    <row r="12" spans="1:11" s="18" customFormat="1" ht="15">
      <c r="A12" s="19">
        <f aca="true" t="shared" si="3" ref="A12:A22">IF(OR(ISBLANK($B12),$B12&lt;0),"",ROW(A12)-4)</f>
      </c>
      <c r="B12" s="113"/>
      <c r="C12" s="11"/>
      <c r="D12" s="22"/>
      <c r="E12" s="45"/>
      <c r="F12" s="13">
        <f t="shared" si="2"/>
      </c>
      <c r="G12" s="14"/>
      <c r="H12" s="15"/>
      <c r="I12" s="14"/>
      <c r="J12" s="14"/>
      <c r="K12" s="17"/>
    </row>
    <row r="13" spans="1:11" s="18" customFormat="1" ht="15">
      <c r="A13" s="19">
        <f t="shared" si="3"/>
      </c>
      <c r="B13" s="64"/>
      <c r="C13" s="11"/>
      <c r="D13" s="22"/>
      <c r="E13" s="45"/>
      <c r="F13" s="13">
        <f t="shared" si="2"/>
      </c>
      <c r="G13" s="14"/>
      <c r="H13" s="15"/>
      <c r="I13" s="14"/>
      <c r="J13" s="14"/>
      <c r="K13" s="17"/>
    </row>
    <row r="14" spans="1:11" s="18" customFormat="1" ht="15">
      <c r="A14" s="19">
        <f t="shared" si="3"/>
      </c>
      <c r="B14" s="64"/>
      <c r="C14" s="11"/>
      <c r="D14" s="22"/>
      <c r="E14" s="45"/>
      <c r="F14" s="13">
        <f t="shared" si="2"/>
      </c>
      <c r="G14" s="14"/>
      <c r="H14" s="15"/>
      <c r="I14" s="14"/>
      <c r="J14" s="14"/>
      <c r="K14" s="17"/>
    </row>
    <row r="15" spans="1:11" s="18" customFormat="1" ht="15">
      <c r="A15" s="19">
        <f t="shared" si="3"/>
      </c>
      <c r="B15" s="64"/>
      <c r="C15" s="11"/>
      <c r="D15" s="22"/>
      <c r="E15" s="45"/>
      <c r="F15" s="13">
        <f t="shared" si="2"/>
      </c>
      <c r="G15" s="14"/>
      <c r="H15" s="15"/>
      <c r="I15" s="14"/>
      <c r="J15" s="14"/>
      <c r="K15" s="17"/>
    </row>
    <row r="16" spans="1:11" s="18" customFormat="1" ht="15">
      <c r="A16" s="19">
        <f t="shared" si="3"/>
      </c>
      <c r="B16" s="64"/>
      <c r="C16" s="11"/>
      <c r="D16" s="22"/>
      <c r="E16" s="45"/>
      <c r="F16" s="13">
        <f t="shared" si="2"/>
      </c>
      <c r="G16" s="14"/>
      <c r="H16" s="15"/>
      <c r="I16" s="14"/>
      <c r="J16" s="14"/>
      <c r="K16" s="17"/>
    </row>
    <row r="17" spans="1:11" s="18" customFormat="1" ht="15">
      <c r="A17" s="19">
        <f t="shared" si="3"/>
      </c>
      <c r="B17" s="64"/>
      <c r="C17" s="11"/>
      <c r="D17" s="22"/>
      <c r="E17" s="45"/>
      <c r="F17" s="13">
        <f t="shared" si="2"/>
      </c>
      <c r="G17" s="53"/>
      <c r="H17" s="54"/>
      <c r="I17" s="53"/>
      <c r="J17" s="14"/>
      <c r="K17" s="17"/>
    </row>
    <row r="18" spans="1:11" s="18" customFormat="1" ht="15">
      <c r="A18" s="19">
        <f t="shared" si="3"/>
      </c>
      <c r="B18" s="64"/>
      <c r="C18" s="11"/>
      <c r="D18" s="22"/>
      <c r="E18" s="45"/>
      <c r="F18" s="13">
        <f t="shared" si="2"/>
      </c>
      <c r="G18" s="14"/>
      <c r="H18" s="14"/>
      <c r="I18" s="15"/>
      <c r="J18" s="14"/>
      <c r="K18" s="17"/>
    </row>
    <row r="19" spans="1:11" s="18" customFormat="1" ht="15">
      <c r="A19" s="19">
        <f t="shared" si="3"/>
      </c>
      <c r="B19" s="64"/>
      <c r="C19" s="11"/>
      <c r="D19" s="22"/>
      <c r="E19" s="45"/>
      <c r="F19" s="13">
        <f t="shared" si="2"/>
      </c>
      <c r="G19" s="14"/>
      <c r="H19" s="14"/>
      <c r="I19" s="15"/>
      <c r="J19" s="14"/>
      <c r="K19" s="17"/>
    </row>
    <row r="20" spans="1:11" s="18" customFormat="1" ht="15">
      <c r="A20" s="19">
        <f t="shared" si="3"/>
      </c>
      <c r="B20" s="64"/>
      <c r="C20" s="11"/>
      <c r="D20" s="22"/>
      <c r="E20" s="45"/>
      <c r="F20" s="13">
        <f t="shared" si="2"/>
      </c>
      <c r="G20" s="14"/>
      <c r="H20" s="14"/>
      <c r="I20" s="15"/>
      <c r="J20" s="14"/>
      <c r="K20" s="17"/>
    </row>
    <row r="21" spans="1:11" s="18" customFormat="1" ht="15">
      <c r="A21" s="19">
        <f t="shared" si="3"/>
      </c>
      <c r="B21" s="64"/>
      <c r="C21" s="11"/>
      <c r="D21" s="22"/>
      <c r="E21" s="45"/>
      <c r="F21" s="13">
        <f t="shared" si="2"/>
      </c>
      <c r="G21" s="14"/>
      <c r="H21" s="14"/>
      <c r="I21" s="15"/>
      <c r="J21" s="14"/>
      <c r="K21" s="17"/>
    </row>
    <row r="22" spans="1:11" s="18" customFormat="1" ht="15">
      <c r="A22" s="19">
        <f t="shared" si="3"/>
      </c>
      <c r="B22" s="64"/>
      <c r="C22" s="11"/>
      <c r="D22" s="22"/>
      <c r="E22" s="45"/>
      <c r="F22" s="13">
        <f t="shared" si="2"/>
      </c>
      <c r="G22" s="14"/>
      <c r="H22" s="14"/>
      <c r="I22" s="15"/>
      <c r="J22" s="14"/>
      <c r="K22" s="17"/>
    </row>
    <row r="23" spans="1:10" ht="15">
      <c r="A23" s="24"/>
      <c r="B23" s="75"/>
      <c r="C23" s="30"/>
      <c r="D23" s="26"/>
      <c r="E23" s="27"/>
      <c r="F23" s="28"/>
      <c r="G23" s="28"/>
      <c r="H23" s="28"/>
      <c r="I23" s="28"/>
      <c r="J23" s="29"/>
    </row>
    <row r="24" spans="1:11" s="96" customFormat="1" ht="12.75">
      <c r="A24" s="91"/>
      <c r="B24" s="92"/>
      <c r="C24" s="30"/>
      <c r="D24" s="26"/>
      <c r="E24" s="27"/>
      <c r="F24" s="93"/>
      <c r="G24" s="93"/>
      <c r="H24" s="93"/>
      <c r="I24" s="93"/>
      <c r="J24" s="94"/>
      <c r="K24" s="95"/>
    </row>
    <row r="25" spans="1:10" s="183" customFormat="1" ht="15">
      <c r="A25" s="179"/>
      <c r="B25" s="180" t="s">
        <v>108</v>
      </c>
      <c r="C25" s="183" t="s">
        <v>186</v>
      </c>
      <c r="D25" s="192">
        <v>3</v>
      </c>
      <c r="E25" s="191" t="s">
        <v>134</v>
      </c>
      <c r="F25" s="181"/>
      <c r="G25" s="181"/>
      <c r="H25" s="181"/>
      <c r="I25" s="181"/>
      <c r="J25" s="182"/>
    </row>
    <row r="26" spans="1:11" s="96" customFormat="1" ht="12.75">
      <c r="A26" s="91"/>
      <c r="B26" s="42"/>
      <c r="C26" s="97"/>
      <c r="D26" s="98"/>
      <c r="E26" s="27"/>
      <c r="F26" s="93"/>
      <c r="G26" s="93"/>
      <c r="H26" s="93"/>
      <c r="I26" s="93"/>
      <c r="J26" s="94"/>
      <c r="K26" s="95"/>
    </row>
    <row r="27" spans="1:10" ht="15">
      <c r="A27" s="24"/>
      <c r="B27" s="25"/>
      <c r="C27" s="73"/>
      <c r="D27" s="26"/>
      <c r="E27" s="27"/>
      <c r="F27" s="28"/>
      <c r="G27" s="28"/>
      <c r="H27" s="28"/>
      <c r="I27" s="28"/>
      <c r="J27" s="29"/>
    </row>
    <row r="28" spans="1:10" ht="15">
      <c r="A28" s="24"/>
      <c r="B28" s="30"/>
      <c r="C28" s="73"/>
      <c r="D28" s="26"/>
      <c r="E28" s="27"/>
      <c r="F28" s="28"/>
      <c r="G28" s="28"/>
      <c r="H28" s="28"/>
      <c r="I28" s="28"/>
      <c r="J28" s="29"/>
    </row>
    <row r="29" spans="1:10" ht="12.75">
      <c r="A29" s="24"/>
      <c r="B29" s="42"/>
      <c r="C29" s="30"/>
      <c r="D29" s="26"/>
      <c r="E29" s="27"/>
      <c r="F29" s="28"/>
      <c r="G29" s="28"/>
      <c r="H29" s="28"/>
      <c r="I29" s="28"/>
      <c r="J29" s="29"/>
    </row>
    <row r="30" spans="1:10" ht="12.75">
      <c r="A30" s="24"/>
      <c r="B30" s="42"/>
      <c r="C30" s="30"/>
      <c r="D30" s="26"/>
      <c r="E30" s="27"/>
      <c r="F30" s="28"/>
      <c r="G30" s="28"/>
      <c r="H30" s="28"/>
      <c r="I30" s="28"/>
      <c r="J30" s="29"/>
    </row>
    <row r="31" spans="1:10" ht="12.75">
      <c r="A31" s="24"/>
      <c r="B31" s="30"/>
      <c r="C31" s="30"/>
      <c r="D31" s="26"/>
      <c r="E31" s="27"/>
      <c r="F31" s="28"/>
      <c r="G31" s="28"/>
      <c r="H31" s="28"/>
      <c r="I31" s="28"/>
      <c r="J31" s="29"/>
    </row>
    <row r="32" spans="1:10" ht="12.75">
      <c r="A32" s="24"/>
      <c r="B32" s="30"/>
      <c r="C32" s="30"/>
      <c r="D32" s="26"/>
      <c r="E32" s="27"/>
      <c r="F32" s="28"/>
      <c r="G32" s="28"/>
      <c r="H32" s="28"/>
      <c r="I32" s="28"/>
      <c r="J32" s="29"/>
    </row>
    <row r="33" spans="1:10" ht="12.75">
      <c r="A33" s="24"/>
      <c r="B33" s="30"/>
      <c r="C33" s="30"/>
      <c r="D33" s="26"/>
      <c r="E33" s="27"/>
      <c r="F33" s="28"/>
      <c r="G33" s="28"/>
      <c r="H33" s="28"/>
      <c r="I33" s="28"/>
      <c r="J33" s="29"/>
    </row>
    <row r="34" spans="1:10" ht="12.75">
      <c r="A34" s="31"/>
      <c r="B34" s="32"/>
      <c r="C34" s="32"/>
      <c r="D34" s="33"/>
      <c r="E34" s="34"/>
      <c r="J34" s="29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2"/>
      <c r="C38" s="32"/>
      <c r="D38" s="33"/>
      <c r="E38" s="34"/>
    </row>
    <row r="39" spans="1:5" ht="12.75">
      <c r="A39" s="31"/>
      <c r="B39" s="32"/>
      <c r="C39" s="32"/>
      <c r="D39" s="33"/>
      <c r="E39" s="34"/>
    </row>
    <row r="40" spans="1:5" ht="12.75">
      <c r="A40" s="31"/>
      <c r="B40" s="32"/>
      <c r="C40" s="32"/>
      <c r="D40" s="33"/>
      <c r="E40" s="34"/>
    </row>
    <row r="41" spans="1:5" ht="12.75">
      <c r="A41" s="31"/>
      <c r="B41" s="32"/>
      <c r="C41" s="32"/>
      <c r="D41" s="33"/>
      <c r="E41" s="34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2"/>
      <c r="C43" s="32"/>
      <c r="D43" s="33"/>
      <c r="E43" s="34"/>
    </row>
    <row r="44" spans="1:5" ht="12.75">
      <c r="A44" s="31"/>
      <c r="B44" s="32"/>
      <c r="C44" s="32"/>
      <c r="D44" s="33"/>
      <c r="E44" s="34"/>
    </row>
    <row r="45" spans="1:5" ht="12.75">
      <c r="A45" s="31"/>
      <c r="B45" s="32"/>
      <c r="C45" s="32"/>
      <c r="D45" s="33"/>
      <c r="E45" s="34"/>
    </row>
    <row r="46" spans="1:5" ht="12.75">
      <c r="A46" s="31"/>
      <c r="B46" s="32"/>
      <c r="C46" s="32"/>
      <c r="D46" s="33"/>
      <c r="E46" s="34"/>
    </row>
    <row r="47" spans="1:5" ht="12.75">
      <c r="A47" s="31"/>
      <c r="B47" s="32"/>
      <c r="C47" s="32"/>
      <c r="D47" s="33"/>
      <c r="E47" s="34"/>
    </row>
    <row r="48" spans="1:5" ht="12.75">
      <c r="A48" s="31"/>
      <c r="B48" s="32"/>
      <c r="C48" s="32"/>
      <c r="D48" s="33"/>
      <c r="E48" s="34"/>
    </row>
    <row r="49" spans="1:5" ht="12.75">
      <c r="A49" s="31"/>
      <c r="B49" s="32"/>
      <c r="C49" s="32"/>
      <c r="D49" s="33"/>
      <c r="E49" s="34"/>
    </row>
    <row r="50" spans="1:5" ht="12.75">
      <c r="A50" s="31"/>
      <c r="B50" s="32"/>
      <c r="C50" s="32"/>
      <c r="D50" s="33"/>
      <c r="E50" s="34"/>
    </row>
    <row r="51" spans="1:5" ht="12.75">
      <c r="A51" s="31"/>
      <c r="B51" s="32"/>
      <c r="C51" s="32"/>
      <c r="D51" s="33"/>
      <c r="E51" s="34"/>
    </row>
    <row r="52" spans="1:5" ht="12.75">
      <c r="A52" s="31"/>
      <c r="B52" s="32"/>
      <c r="C52" s="32"/>
      <c r="D52" s="33"/>
      <c r="E52" s="34"/>
    </row>
    <row r="53" spans="1:5" ht="12.75">
      <c r="A53" s="31"/>
      <c r="B53" s="35"/>
      <c r="C53" s="35"/>
      <c r="D53" s="35"/>
      <c r="E53" s="34"/>
    </row>
    <row r="54" spans="1:5" ht="12.75">
      <c r="A54" s="31"/>
      <c r="B54" s="36"/>
      <c r="C54" s="36"/>
      <c r="D54" s="6"/>
      <c r="E54" s="37"/>
    </row>
    <row r="55" spans="1:5" ht="12.75">
      <c r="A55" s="31"/>
      <c r="B55" s="36"/>
      <c r="C55" s="36"/>
      <c r="D55" s="6"/>
      <c r="E55" s="38"/>
    </row>
    <row r="56" spans="1:5" ht="12.75">
      <c r="A56" s="31"/>
      <c r="B56" s="36"/>
      <c r="C56" s="36"/>
      <c r="D56" s="6"/>
      <c r="E56" s="38"/>
    </row>
    <row r="57" spans="1:5" ht="12.75">
      <c r="A57" s="31"/>
      <c r="B57" s="36"/>
      <c r="C57" s="36"/>
      <c r="D57" s="6"/>
      <c r="E57" s="38"/>
    </row>
    <row r="58" spans="1:5" ht="12.75">
      <c r="A58" s="31"/>
      <c r="B58" s="36"/>
      <c r="C58" s="36"/>
      <c r="D58" s="6"/>
      <c r="E58" s="38"/>
    </row>
    <row r="59" spans="1:5" ht="12.75">
      <c r="A59" s="31"/>
      <c r="B59" s="36"/>
      <c r="C59" s="36"/>
      <c r="D59" s="6"/>
      <c r="E59" s="38"/>
    </row>
    <row r="60" spans="1:5" ht="12.75">
      <c r="A60" s="31"/>
      <c r="B60" s="36"/>
      <c r="C60" s="36"/>
      <c r="D60" s="6"/>
      <c r="E60" s="38"/>
    </row>
    <row r="61" spans="1:5" ht="12.75">
      <c r="A61" s="31"/>
      <c r="B61" s="36"/>
      <c r="C61" s="36"/>
      <c r="D61" s="6"/>
      <c r="E61" s="38"/>
    </row>
    <row r="62" spans="1:5" ht="12.75">
      <c r="A62" s="31"/>
      <c r="B62" s="36"/>
      <c r="C62" s="36"/>
      <c r="D62" s="6"/>
      <c r="E62" s="38"/>
    </row>
    <row r="63" spans="1:5" ht="12.75">
      <c r="A63" s="31"/>
      <c r="B63" s="36"/>
      <c r="C63" s="36"/>
      <c r="D63" s="6"/>
      <c r="E63" s="38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2.75">
      <c r="A92" s="31"/>
      <c r="E92" s="39"/>
    </row>
    <row r="93" spans="1:5" ht="12.75">
      <c r="A93" s="31"/>
      <c r="E93" s="39"/>
    </row>
    <row r="94" spans="1:5" ht="12.75">
      <c r="A94" s="31"/>
      <c r="E94" s="39"/>
    </row>
    <row r="95" spans="1:5" ht="12.75">
      <c r="A95" s="31"/>
      <c r="E95" s="39"/>
    </row>
    <row r="96" spans="1:5" ht="12.75">
      <c r="A96" s="31"/>
      <c r="E96" s="39"/>
    </row>
    <row r="97" spans="1:5" ht="12.75">
      <c r="A97" s="31"/>
      <c r="E97" s="39"/>
    </row>
    <row r="98" spans="1:5" ht="12.75">
      <c r="A98" s="31"/>
      <c r="E98" s="39"/>
    </row>
    <row r="99" spans="1:5" ht="12.75">
      <c r="A99" s="31"/>
      <c r="E99" s="39"/>
    </row>
    <row r="100" spans="1:5" ht="12.75">
      <c r="A100" s="31"/>
      <c r="E100" s="39"/>
    </row>
    <row r="101" spans="1:5" ht="12.75">
      <c r="A101" s="31"/>
      <c r="E101" s="39"/>
    </row>
    <row r="102" spans="1:5" ht="11.25">
      <c r="A102" s="38"/>
      <c r="E102" s="39"/>
    </row>
    <row r="103" spans="1:5" ht="11.25">
      <c r="A103" s="38"/>
      <c r="E103" s="39"/>
    </row>
    <row r="104" spans="1:5" ht="11.25">
      <c r="A104" s="38"/>
      <c r="E104" s="39"/>
    </row>
    <row r="105" spans="1:5" ht="11.25">
      <c r="A105" s="38"/>
      <c r="E105" s="39"/>
    </row>
    <row r="106" spans="1:5" ht="11.25">
      <c r="A106" s="38"/>
      <c r="E106" s="39"/>
    </row>
    <row r="107" spans="1:5" ht="11.25">
      <c r="A107" s="38"/>
      <c r="E107" s="39"/>
    </row>
    <row r="108" spans="1:5" ht="11.25">
      <c r="A108" s="38"/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  <row r="145" ht="11.25">
      <c r="E145" s="39"/>
    </row>
    <row r="146" ht="11.25">
      <c r="E146" s="39"/>
    </row>
    <row r="147" ht="11.25">
      <c r="E147" s="39"/>
    </row>
    <row r="148" ht="11.25">
      <c r="E148" s="39"/>
    </row>
    <row r="149" ht="11.25">
      <c r="E149" s="39"/>
    </row>
    <row r="150" ht="11.25">
      <c r="E150" s="39"/>
    </row>
    <row r="151" ht="11.25">
      <c r="E151" s="39"/>
    </row>
    <row r="152" ht="11.25">
      <c r="E152" s="39"/>
    </row>
    <row r="153" ht="11.25">
      <c r="E153" s="39"/>
    </row>
    <row r="154" ht="11.25">
      <c r="E154" s="39"/>
    </row>
  </sheetData>
  <sheetProtection/>
  <mergeCells count="9">
    <mergeCell ref="A1:I1"/>
    <mergeCell ref="J1:J4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1" customWidth="1"/>
    <col min="2" max="2" width="24.625" style="2" customWidth="1"/>
    <col min="3" max="3" width="25.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9.125" style="2" customWidth="1"/>
    <col min="11" max="11" width="7.50390625" style="4" customWidth="1"/>
    <col min="12" max="16384" width="9.125" style="2" customWidth="1"/>
  </cols>
  <sheetData>
    <row r="1" spans="1:9" ht="17.25">
      <c r="A1" s="233" t="s">
        <v>157</v>
      </c>
      <c r="B1" s="234"/>
      <c r="C1" s="234"/>
      <c r="D1" s="234"/>
      <c r="E1" s="234"/>
      <c r="F1" s="234"/>
      <c r="G1" s="234"/>
      <c r="H1" s="234"/>
      <c r="I1" s="234"/>
    </row>
    <row r="2" spans="1:11" ht="12.75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136</v>
      </c>
      <c r="G2" s="239"/>
      <c r="H2" s="239"/>
      <c r="I2" s="239"/>
      <c r="J2" s="6"/>
      <c r="K2" s="1"/>
    </row>
    <row r="3" spans="1:12" ht="12.75" customHeight="1">
      <c r="A3" s="235"/>
      <c r="B3" s="236"/>
      <c r="C3" s="237"/>
      <c r="D3" s="238"/>
      <c r="E3" s="238"/>
      <c r="F3" s="235" t="s">
        <v>15</v>
      </c>
      <c r="G3" s="235"/>
      <c r="H3" s="235"/>
      <c r="I3" s="235"/>
      <c r="J3" s="193"/>
      <c r="K3" s="3"/>
      <c r="L3" s="1"/>
    </row>
    <row r="4" spans="1:11" ht="12.75" customHeight="1">
      <c r="A4" s="235"/>
      <c r="B4" s="236"/>
      <c r="C4" s="5"/>
      <c r="D4" s="238"/>
      <c r="E4" s="238"/>
      <c r="F4" s="8" t="s">
        <v>8</v>
      </c>
      <c r="G4" s="8" t="s">
        <v>9</v>
      </c>
      <c r="H4" s="8" t="s">
        <v>10</v>
      </c>
      <c r="I4" s="8" t="s">
        <v>11</v>
      </c>
      <c r="J4" s="6" t="s">
        <v>120</v>
      </c>
      <c r="K4" s="9"/>
    </row>
    <row r="5" spans="1:11" s="18" customFormat="1" ht="15">
      <c r="A5" s="10">
        <f aca="true" t="shared" si="0" ref="A5:A14">IF(OR(ISBLANK($B5),$B5&lt;0),"",ROW(A5)-4)</f>
        <v>1</v>
      </c>
      <c r="B5" s="251" t="s">
        <v>184</v>
      </c>
      <c r="C5" s="11" t="s">
        <v>33</v>
      </c>
      <c r="D5" s="12">
        <v>24306</v>
      </c>
      <c r="E5" s="41">
        <v>37755</v>
      </c>
      <c r="F5" s="14">
        <f aca="true" t="shared" si="1" ref="F5:F10">IF(ISBLANK(G5)," ",SUM(G5,H5))</f>
        <v>400</v>
      </c>
      <c r="G5" s="14">
        <v>282</v>
      </c>
      <c r="H5" s="14">
        <v>118</v>
      </c>
      <c r="I5" s="15">
        <v>13</v>
      </c>
      <c r="J5" s="194">
        <v>13</v>
      </c>
      <c r="K5" s="17"/>
    </row>
    <row r="6" spans="1:11" s="18" customFormat="1" ht="15">
      <c r="A6" s="10">
        <f t="shared" si="0"/>
        <v>2</v>
      </c>
      <c r="B6" s="225" t="s">
        <v>115</v>
      </c>
      <c r="C6" s="11" t="s">
        <v>90</v>
      </c>
      <c r="D6" s="12">
        <v>23913</v>
      </c>
      <c r="E6" s="41">
        <v>38210</v>
      </c>
      <c r="F6" s="14">
        <f t="shared" si="1"/>
        <v>392</v>
      </c>
      <c r="G6" s="14">
        <v>292</v>
      </c>
      <c r="H6" s="14">
        <v>100</v>
      </c>
      <c r="I6" s="15">
        <v>10</v>
      </c>
      <c r="J6" s="194">
        <v>11</v>
      </c>
      <c r="K6" s="17"/>
    </row>
    <row r="7" spans="1:11" s="18" customFormat="1" ht="15">
      <c r="A7" s="10">
        <f t="shared" si="0"/>
        <v>3</v>
      </c>
      <c r="B7" s="227" t="s">
        <v>92</v>
      </c>
      <c r="C7" s="11" t="s">
        <v>90</v>
      </c>
      <c r="D7" s="12">
        <v>23390</v>
      </c>
      <c r="E7" s="41">
        <v>37163</v>
      </c>
      <c r="F7" s="14">
        <f t="shared" si="1"/>
        <v>380</v>
      </c>
      <c r="G7" s="14">
        <v>284</v>
      </c>
      <c r="H7" s="14">
        <v>96</v>
      </c>
      <c r="I7" s="15">
        <v>13</v>
      </c>
      <c r="J7" s="194">
        <v>14</v>
      </c>
      <c r="K7" s="17"/>
    </row>
    <row r="8" spans="1:11" s="18" customFormat="1" ht="15">
      <c r="A8" s="19">
        <f t="shared" si="0"/>
        <v>4</v>
      </c>
      <c r="B8" s="228" t="s">
        <v>117</v>
      </c>
      <c r="C8" s="129" t="s">
        <v>1</v>
      </c>
      <c r="D8" s="12">
        <v>23515</v>
      </c>
      <c r="E8" s="41">
        <v>37447</v>
      </c>
      <c r="F8" s="14">
        <f t="shared" si="1"/>
        <v>372</v>
      </c>
      <c r="G8" s="14">
        <v>256</v>
      </c>
      <c r="H8" s="14">
        <v>116</v>
      </c>
      <c r="I8" s="15">
        <v>16</v>
      </c>
      <c r="J8" s="194">
        <v>13</v>
      </c>
      <c r="K8" s="17"/>
    </row>
    <row r="9" spans="1:11" s="18" customFormat="1" ht="15">
      <c r="A9" s="19">
        <f t="shared" si="0"/>
        <v>5</v>
      </c>
      <c r="B9" s="225" t="s">
        <v>91</v>
      </c>
      <c r="C9" s="11" t="s">
        <v>90</v>
      </c>
      <c r="D9" s="12">
        <v>23605</v>
      </c>
      <c r="E9" s="41">
        <v>38008</v>
      </c>
      <c r="F9" s="14">
        <f t="shared" si="1"/>
        <v>340</v>
      </c>
      <c r="G9" s="14">
        <v>227</v>
      </c>
      <c r="H9" s="14">
        <v>113</v>
      </c>
      <c r="I9" s="15">
        <v>14</v>
      </c>
      <c r="J9" s="194">
        <v>12</v>
      </c>
      <c r="K9" s="17"/>
    </row>
    <row r="10" spans="1:13" s="18" customFormat="1" ht="15">
      <c r="A10" s="19">
        <f t="shared" si="0"/>
        <v>6</v>
      </c>
      <c r="B10" s="225" t="s">
        <v>144</v>
      </c>
      <c r="C10" s="11" t="s">
        <v>90</v>
      </c>
      <c r="D10" s="12">
        <v>24493</v>
      </c>
      <c r="E10" s="41">
        <v>38393</v>
      </c>
      <c r="F10" s="14">
        <f t="shared" si="1"/>
        <v>318</v>
      </c>
      <c r="G10" s="14">
        <v>213</v>
      </c>
      <c r="H10" s="14">
        <v>105</v>
      </c>
      <c r="I10" s="15">
        <v>22</v>
      </c>
      <c r="J10" s="194">
        <v>11</v>
      </c>
      <c r="K10" s="174"/>
      <c r="M10" s="173"/>
    </row>
    <row r="11" spans="1:11" s="18" customFormat="1" ht="15">
      <c r="A11" s="19">
        <f t="shared" si="0"/>
      </c>
      <c r="B11" s="77"/>
      <c r="C11" s="11"/>
      <c r="D11" s="12"/>
      <c r="E11" s="104"/>
      <c r="F11" s="188" t="str">
        <f>IF(ISBLANK(G11)," ",SUM(G11,H11))</f>
        <v> </v>
      </c>
      <c r="G11" s="14"/>
      <c r="H11" s="14"/>
      <c r="I11" s="15"/>
      <c r="J11" s="194"/>
      <c r="K11" s="17"/>
    </row>
    <row r="12" spans="1:11" s="18" customFormat="1" ht="15">
      <c r="A12" s="19">
        <f t="shared" si="0"/>
      </c>
      <c r="B12" s="77"/>
      <c r="C12" s="76"/>
      <c r="D12" s="103"/>
      <c r="E12" s="104"/>
      <c r="F12" s="188" t="str">
        <f>IF(ISBLANK(G12)," ",SUM(G12,H12))</f>
        <v> </v>
      </c>
      <c r="G12" s="14"/>
      <c r="H12" s="14"/>
      <c r="I12" s="15"/>
      <c r="J12" s="194"/>
      <c r="K12" s="17"/>
    </row>
    <row r="13" spans="1:11" s="18" customFormat="1" ht="15">
      <c r="A13" s="19">
        <f t="shared" si="0"/>
      </c>
      <c r="B13" s="77"/>
      <c r="C13" s="11"/>
      <c r="D13" s="12"/>
      <c r="E13" s="104"/>
      <c r="F13" s="13" t="str">
        <f>IF(ISBLANK(G13)," ",SUM(G13,H13))</f>
        <v> </v>
      </c>
      <c r="G13" s="14"/>
      <c r="H13" s="14"/>
      <c r="I13" s="15"/>
      <c r="J13" s="194"/>
      <c r="K13" s="17"/>
    </row>
    <row r="14" spans="1:11" s="18" customFormat="1" ht="15">
      <c r="A14" s="19">
        <f t="shared" si="0"/>
      </c>
      <c r="B14" s="90"/>
      <c r="C14" s="11"/>
      <c r="D14" s="12"/>
      <c r="E14" s="104"/>
      <c r="F14" s="13" t="str">
        <f>IF(ISBLANK(G14)," ",SUM(G14,H14))</f>
        <v> </v>
      </c>
      <c r="G14" s="14"/>
      <c r="H14" s="14"/>
      <c r="I14" s="15"/>
      <c r="J14" s="194"/>
      <c r="K14" s="17"/>
    </row>
    <row r="15" spans="1:10" ht="15">
      <c r="A15" s="24"/>
      <c r="C15" s="25"/>
      <c r="D15" s="26"/>
      <c r="E15" s="27"/>
      <c r="F15" s="28"/>
      <c r="G15" s="28"/>
      <c r="H15" s="28"/>
      <c r="I15" s="28"/>
      <c r="J15" s="29"/>
    </row>
    <row r="16" spans="1:10" s="183" customFormat="1" ht="15">
      <c r="A16" s="179"/>
      <c r="B16" s="180" t="s">
        <v>163</v>
      </c>
      <c r="C16" s="183" t="s">
        <v>161</v>
      </c>
      <c r="D16" s="192">
        <v>1</v>
      </c>
      <c r="E16" s="191" t="s">
        <v>134</v>
      </c>
      <c r="F16" s="181"/>
      <c r="G16" s="181"/>
      <c r="H16" s="181"/>
      <c r="I16" s="181"/>
      <c r="J16" s="195"/>
    </row>
    <row r="17" spans="1:11" s="172" customFormat="1" ht="12.75">
      <c r="A17" s="168"/>
      <c r="B17" s="167"/>
      <c r="D17" s="170"/>
      <c r="E17" s="163"/>
      <c r="F17" s="171"/>
      <c r="G17" s="171"/>
      <c r="H17" s="171"/>
      <c r="I17" s="171"/>
      <c r="J17" s="196"/>
      <c r="K17" s="175"/>
    </row>
    <row r="18" spans="1:10" ht="12.75">
      <c r="A18" s="42"/>
      <c r="B18" s="101"/>
      <c r="C18" s="43"/>
      <c r="D18" s="26"/>
      <c r="E18" s="27"/>
      <c r="F18" s="28"/>
      <c r="G18" s="28"/>
      <c r="H18" s="28"/>
      <c r="I18" s="28"/>
      <c r="J18" s="29"/>
    </row>
    <row r="19" spans="1:10" ht="12.75">
      <c r="A19" s="42"/>
      <c r="B19" s="42"/>
      <c r="C19" s="97"/>
      <c r="D19" s="98"/>
      <c r="E19" s="98"/>
      <c r="F19" s="28"/>
      <c r="G19" s="28"/>
      <c r="H19" s="28"/>
      <c r="I19" s="28"/>
      <c r="J19" s="29"/>
    </row>
    <row r="20" spans="1:10" ht="12.75">
      <c r="A20" s="24"/>
      <c r="B20" s="42"/>
      <c r="C20" s="97"/>
      <c r="D20" s="98"/>
      <c r="E20" s="98"/>
      <c r="F20" s="28"/>
      <c r="G20" s="28"/>
      <c r="H20" s="28"/>
      <c r="I20" s="28"/>
      <c r="J20" s="29"/>
    </row>
    <row r="21" spans="1:10" ht="12.75">
      <c r="A21" s="24"/>
      <c r="B21" s="30"/>
      <c r="C21" s="30"/>
      <c r="D21" s="26"/>
      <c r="E21" s="27"/>
      <c r="F21" s="28"/>
      <c r="G21" s="28"/>
      <c r="H21" s="28"/>
      <c r="I21" s="28"/>
      <c r="J21" s="29"/>
    </row>
    <row r="22" spans="1:10" ht="12.75">
      <c r="A22" s="24"/>
      <c r="B22" s="30"/>
      <c r="C22" s="30"/>
      <c r="D22" s="26"/>
      <c r="E22" s="27"/>
      <c r="F22" s="28"/>
      <c r="G22" s="28"/>
      <c r="H22" s="28"/>
      <c r="I22" s="28"/>
      <c r="J22" s="29"/>
    </row>
    <row r="23" spans="1:10" ht="12.75">
      <c r="A23" s="24"/>
      <c r="B23" s="30"/>
      <c r="C23" s="30"/>
      <c r="D23" s="26"/>
      <c r="E23" s="27"/>
      <c r="F23" s="28"/>
      <c r="G23" s="28"/>
      <c r="H23" s="28"/>
      <c r="I23" s="28"/>
      <c r="J23" s="29"/>
    </row>
    <row r="24" spans="1:10" ht="12.75">
      <c r="A24" s="24"/>
      <c r="B24" s="30"/>
      <c r="C24" s="30"/>
      <c r="D24" s="26"/>
      <c r="E24" s="27"/>
      <c r="F24" s="28"/>
      <c r="G24" s="28"/>
      <c r="H24" s="28"/>
      <c r="I24" s="28"/>
      <c r="J24" s="29"/>
    </row>
    <row r="25" spans="1:10" ht="12.75">
      <c r="A25" s="24"/>
      <c r="B25" s="30"/>
      <c r="C25" s="30"/>
      <c r="D25" s="26"/>
      <c r="E25" s="27"/>
      <c r="F25" s="28"/>
      <c r="G25" s="28"/>
      <c r="H25" s="28"/>
      <c r="I25" s="28"/>
      <c r="J25" s="29"/>
    </row>
    <row r="26" spans="1:5" ht="12.75">
      <c r="A26" s="31"/>
      <c r="B26" s="32"/>
      <c r="C26" s="32"/>
      <c r="D26" s="33"/>
      <c r="E26" s="34"/>
    </row>
    <row r="27" spans="1:5" ht="12.75">
      <c r="A27" s="31"/>
      <c r="B27" s="32"/>
      <c r="C27" s="32"/>
      <c r="D27" s="33"/>
      <c r="E27" s="34"/>
    </row>
    <row r="28" spans="1:5" ht="12.75">
      <c r="A28" s="31"/>
      <c r="B28" s="32"/>
      <c r="C28" s="32"/>
      <c r="D28" s="33"/>
      <c r="E28" s="34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2"/>
      <c r="C38" s="32"/>
      <c r="D38" s="33"/>
      <c r="E38" s="34"/>
    </row>
    <row r="39" spans="1:5" ht="12.75">
      <c r="A39" s="31"/>
      <c r="B39" s="32"/>
      <c r="C39" s="32"/>
      <c r="D39" s="33"/>
      <c r="E39" s="34"/>
    </row>
    <row r="40" spans="1:5" ht="12.75">
      <c r="A40" s="31"/>
      <c r="B40" s="32"/>
      <c r="C40" s="32"/>
      <c r="D40" s="33"/>
      <c r="E40" s="34"/>
    </row>
    <row r="41" spans="1:5" ht="12.75">
      <c r="A41" s="31"/>
      <c r="B41" s="32"/>
      <c r="C41" s="32"/>
      <c r="D41" s="33"/>
      <c r="E41" s="34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2"/>
      <c r="C43" s="32"/>
      <c r="D43" s="33"/>
      <c r="E43" s="34"/>
    </row>
    <row r="44" spans="1:5" ht="12.75">
      <c r="A44" s="31"/>
      <c r="B44" s="32"/>
      <c r="C44" s="32"/>
      <c r="D44" s="33"/>
      <c r="E44" s="34"/>
    </row>
    <row r="45" spans="1:5" ht="12.75">
      <c r="A45" s="31"/>
      <c r="B45" s="35"/>
      <c r="C45" s="35"/>
      <c r="D45" s="35"/>
      <c r="E45" s="34"/>
    </row>
    <row r="46" spans="1:5" ht="12.75">
      <c r="A46" s="31"/>
      <c r="B46" s="36"/>
      <c r="C46" s="36"/>
      <c r="D46" s="6"/>
      <c r="E46" s="37"/>
    </row>
    <row r="47" spans="1:5" ht="12.75">
      <c r="A47" s="31"/>
      <c r="B47" s="36"/>
      <c r="C47" s="36"/>
      <c r="D47" s="6"/>
      <c r="E47" s="38"/>
    </row>
    <row r="48" spans="1:5" ht="12.75">
      <c r="A48" s="31"/>
      <c r="B48" s="36"/>
      <c r="C48" s="36"/>
      <c r="D48" s="6"/>
      <c r="E48" s="38"/>
    </row>
    <row r="49" spans="1:5" ht="12.75">
      <c r="A49" s="31"/>
      <c r="B49" s="36"/>
      <c r="C49" s="36"/>
      <c r="D49" s="6"/>
      <c r="E49" s="38"/>
    </row>
    <row r="50" spans="1:5" ht="12.75">
      <c r="A50" s="31"/>
      <c r="B50" s="36"/>
      <c r="C50" s="36"/>
      <c r="D50" s="6"/>
      <c r="E50" s="38"/>
    </row>
    <row r="51" spans="1:5" ht="12.75">
      <c r="A51" s="31"/>
      <c r="B51" s="36"/>
      <c r="C51" s="36"/>
      <c r="D51" s="6"/>
      <c r="E51" s="38"/>
    </row>
    <row r="52" spans="1:5" ht="12.75">
      <c r="A52" s="31"/>
      <c r="B52" s="36"/>
      <c r="C52" s="36"/>
      <c r="D52" s="6"/>
      <c r="E52" s="38"/>
    </row>
    <row r="53" spans="1:5" ht="12.75">
      <c r="A53" s="31"/>
      <c r="B53" s="36"/>
      <c r="C53" s="36"/>
      <c r="D53" s="6"/>
      <c r="E53" s="38"/>
    </row>
    <row r="54" spans="1:5" ht="12.75">
      <c r="A54" s="31"/>
      <c r="B54" s="36"/>
      <c r="C54" s="36"/>
      <c r="D54" s="6"/>
      <c r="E54" s="38"/>
    </row>
    <row r="55" spans="1:5" ht="12.75">
      <c r="A55" s="31"/>
      <c r="B55" s="36"/>
      <c r="C55" s="36"/>
      <c r="D55" s="6"/>
      <c r="E55" s="38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spans="1:5" ht="12.75">
      <c r="A68" s="31"/>
      <c r="E68" s="39"/>
    </row>
    <row r="69" spans="1:5" ht="12.75">
      <c r="A69" s="31"/>
      <c r="E69" s="39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2.75">
      <c r="A92" s="31"/>
      <c r="E92" s="39"/>
    </row>
    <row r="93" spans="1:5" ht="12.75">
      <c r="A93" s="31"/>
      <c r="E93" s="39"/>
    </row>
    <row r="94" spans="1:5" ht="11.25">
      <c r="A94" s="38"/>
      <c r="E94" s="39"/>
    </row>
    <row r="95" spans="1:5" ht="11.25">
      <c r="A95" s="38"/>
      <c r="E95" s="39"/>
    </row>
    <row r="96" spans="1:5" ht="11.25">
      <c r="A96" s="38"/>
      <c r="E96" s="39"/>
    </row>
    <row r="97" spans="1:5" ht="11.25">
      <c r="A97" s="38"/>
      <c r="E97" s="39"/>
    </row>
    <row r="98" spans="1:5" ht="11.25">
      <c r="A98" s="38"/>
      <c r="E98" s="39"/>
    </row>
    <row r="99" spans="1:5" ht="11.25">
      <c r="A99" s="38"/>
      <c r="E99" s="39"/>
    </row>
    <row r="100" spans="1:5" ht="11.25">
      <c r="A100" s="38"/>
      <c r="E100" s="39"/>
    </row>
    <row r="101" ht="11.25">
      <c r="E101" s="39"/>
    </row>
    <row r="102" ht="11.25"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  <row r="145" ht="11.25">
      <c r="E145" s="39"/>
    </row>
    <row r="146" ht="11.25">
      <c r="E146" s="39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5" sqref="B5:B6"/>
    </sheetView>
  </sheetViews>
  <sheetFormatPr defaultColWidth="9.00390625" defaultRowHeight="12.75"/>
  <cols>
    <col min="1" max="1" width="5.875" style="1" customWidth="1"/>
    <col min="2" max="2" width="24.875" style="2" customWidth="1"/>
    <col min="3" max="3" width="29.50390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13.50390625" style="1" customWidth="1"/>
    <col min="11" max="11" width="7.50390625" style="4" customWidth="1"/>
    <col min="12" max="16384" width="9.125" style="2" customWidth="1"/>
  </cols>
  <sheetData>
    <row r="1" spans="1:9" ht="17.25">
      <c r="A1" s="233" t="s">
        <v>158</v>
      </c>
      <c r="B1" s="233"/>
      <c r="C1" s="233"/>
      <c r="D1" s="233"/>
      <c r="E1" s="233"/>
      <c r="F1" s="233"/>
      <c r="G1" s="233"/>
      <c r="H1" s="233"/>
      <c r="I1" s="233"/>
    </row>
    <row r="2" spans="1:11" ht="12.75" customHeight="1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136</v>
      </c>
      <c r="G2" s="239"/>
      <c r="H2" s="239"/>
      <c r="I2" s="239"/>
      <c r="J2" s="6"/>
      <c r="K2" s="1"/>
    </row>
    <row r="3" spans="1:12" ht="12.75" customHeight="1">
      <c r="A3" s="235"/>
      <c r="B3" s="236"/>
      <c r="C3" s="237"/>
      <c r="D3" s="238"/>
      <c r="E3" s="238"/>
      <c r="F3" s="235" t="s">
        <v>15</v>
      </c>
      <c r="G3" s="235"/>
      <c r="H3" s="235"/>
      <c r="I3" s="235"/>
      <c r="J3" s="7"/>
      <c r="K3" s="3"/>
      <c r="L3" s="1"/>
    </row>
    <row r="4" spans="1:11" ht="12.75" customHeight="1">
      <c r="A4" s="240"/>
      <c r="B4" s="241"/>
      <c r="C4" s="5"/>
      <c r="D4" s="242"/>
      <c r="E4" s="242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8" customFormat="1" ht="15">
      <c r="A5" s="19">
        <f aca="true" t="shared" si="0" ref="A5:A19">IF(OR(ISBLANK($B5),$B5&lt;0),"",ROW(A5)-4)</f>
        <v>1</v>
      </c>
      <c r="B5" s="251" t="s">
        <v>65</v>
      </c>
      <c r="C5" s="11" t="s">
        <v>33</v>
      </c>
      <c r="D5" s="12">
        <v>22348</v>
      </c>
      <c r="E5" s="41">
        <v>36927</v>
      </c>
      <c r="F5" s="13">
        <f aca="true" t="shared" si="1" ref="F5:F14">IF(ISBLANK(G5)," ",SUM(G5,H5))</f>
        <v>506</v>
      </c>
      <c r="G5" s="14">
        <v>366</v>
      </c>
      <c r="H5" s="14">
        <v>140</v>
      </c>
      <c r="I5" s="15">
        <v>14</v>
      </c>
      <c r="J5" s="198"/>
      <c r="K5" s="17"/>
    </row>
    <row r="6" spans="1:11" s="18" customFormat="1" ht="15">
      <c r="A6" s="19">
        <f t="shared" si="0"/>
        <v>2</v>
      </c>
      <c r="B6" s="252" t="s">
        <v>58</v>
      </c>
      <c r="C6" s="129" t="s">
        <v>90</v>
      </c>
      <c r="D6" s="12">
        <v>20503</v>
      </c>
      <c r="E6" s="41">
        <v>35955</v>
      </c>
      <c r="F6" s="13">
        <f t="shared" si="1"/>
        <v>501</v>
      </c>
      <c r="G6" s="14">
        <v>340</v>
      </c>
      <c r="H6" s="14">
        <v>161</v>
      </c>
      <c r="I6" s="15">
        <v>5</v>
      </c>
      <c r="J6" s="198"/>
      <c r="K6" s="17"/>
    </row>
    <row r="7" spans="1:11" s="18" customFormat="1" ht="15">
      <c r="A7" s="19">
        <f t="shared" si="0"/>
        <v>3</v>
      </c>
      <c r="B7" s="226" t="s">
        <v>64</v>
      </c>
      <c r="C7" s="11" t="s">
        <v>33</v>
      </c>
      <c r="D7" s="12">
        <v>22347</v>
      </c>
      <c r="E7" s="41">
        <v>36116</v>
      </c>
      <c r="F7" s="13">
        <f t="shared" si="1"/>
        <v>501</v>
      </c>
      <c r="G7" s="14">
        <v>345</v>
      </c>
      <c r="H7" s="14">
        <v>156</v>
      </c>
      <c r="I7" s="15">
        <v>6</v>
      </c>
      <c r="J7" s="198"/>
      <c r="K7" s="17"/>
    </row>
    <row r="8" spans="1:11" s="18" customFormat="1" ht="15">
      <c r="A8" s="19">
        <f t="shared" si="0"/>
        <v>4</v>
      </c>
      <c r="B8" s="225" t="s">
        <v>70</v>
      </c>
      <c r="C8" s="11" t="s">
        <v>13</v>
      </c>
      <c r="D8" s="22" t="s">
        <v>114</v>
      </c>
      <c r="E8" s="41">
        <v>36415</v>
      </c>
      <c r="F8" s="13">
        <f t="shared" si="1"/>
        <v>500</v>
      </c>
      <c r="G8" s="14">
        <v>340</v>
      </c>
      <c r="H8" s="14">
        <v>160</v>
      </c>
      <c r="I8" s="15">
        <v>10</v>
      </c>
      <c r="J8" s="198"/>
      <c r="K8" s="17"/>
    </row>
    <row r="9" spans="1:11" s="18" customFormat="1" ht="15">
      <c r="A9" s="19">
        <f t="shared" si="0"/>
        <v>5</v>
      </c>
      <c r="B9" s="225" t="s">
        <v>122</v>
      </c>
      <c r="C9" s="129" t="s">
        <v>20</v>
      </c>
      <c r="D9" s="12">
        <v>23416</v>
      </c>
      <c r="E9" s="41">
        <v>35800</v>
      </c>
      <c r="F9" s="13">
        <f t="shared" si="1"/>
        <v>499</v>
      </c>
      <c r="G9" s="14">
        <v>347</v>
      </c>
      <c r="H9" s="14">
        <v>152</v>
      </c>
      <c r="I9" s="15">
        <v>10</v>
      </c>
      <c r="J9" s="198"/>
      <c r="K9" s="17"/>
    </row>
    <row r="10" spans="1:11" s="18" customFormat="1" ht="15">
      <c r="A10" s="19">
        <f t="shared" si="0"/>
        <v>6</v>
      </c>
      <c r="B10" s="225" t="s">
        <v>83</v>
      </c>
      <c r="C10" s="11" t="s">
        <v>13</v>
      </c>
      <c r="D10" s="22" t="s">
        <v>113</v>
      </c>
      <c r="E10" s="41">
        <v>36610</v>
      </c>
      <c r="F10" s="13">
        <f t="shared" si="1"/>
        <v>491</v>
      </c>
      <c r="G10" s="14">
        <v>340</v>
      </c>
      <c r="H10" s="14">
        <v>151</v>
      </c>
      <c r="I10" s="15">
        <v>9</v>
      </c>
      <c r="J10" s="198"/>
      <c r="K10" s="17"/>
    </row>
    <row r="11" spans="1:11" s="18" customFormat="1" ht="15">
      <c r="A11" s="19">
        <f t="shared" si="0"/>
        <v>7</v>
      </c>
      <c r="B11" s="225" t="s">
        <v>80</v>
      </c>
      <c r="C11" s="11" t="s">
        <v>21</v>
      </c>
      <c r="D11" s="22" t="s">
        <v>190</v>
      </c>
      <c r="E11" s="41">
        <v>35994</v>
      </c>
      <c r="F11" s="13">
        <f t="shared" si="1"/>
        <v>469</v>
      </c>
      <c r="G11" s="14">
        <v>340</v>
      </c>
      <c r="H11" s="14">
        <v>129</v>
      </c>
      <c r="I11" s="15">
        <v>17</v>
      </c>
      <c r="J11" s="198"/>
      <c r="K11" s="17"/>
    </row>
    <row r="12" spans="1:11" s="18" customFormat="1" ht="15">
      <c r="A12" s="19">
        <f t="shared" si="0"/>
        <v>8</v>
      </c>
      <c r="B12" s="227" t="s">
        <v>178</v>
      </c>
      <c r="C12" s="11" t="s">
        <v>13</v>
      </c>
      <c r="D12" s="12">
        <v>24289</v>
      </c>
      <c r="E12" s="41">
        <v>36850</v>
      </c>
      <c r="F12" s="13">
        <f t="shared" si="1"/>
        <v>448</v>
      </c>
      <c r="G12" s="14">
        <v>321</v>
      </c>
      <c r="H12" s="14">
        <v>127</v>
      </c>
      <c r="I12" s="15">
        <v>16</v>
      </c>
      <c r="J12" s="198"/>
      <c r="K12" s="17"/>
    </row>
    <row r="13" spans="1:11" s="18" customFormat="1" ht="15">
      <c r="A13" s="19">
        <f t="shared" si="0"/>
        <v>9</v>
      </c>
      <c r="B13" s="225" t="s">
        <v>79</v>
      </c>
      <c r="C13" s="11" t="s">
        <v>21</v>
      </c>
      <c r="D13" s="12">
        <v>22502</v>
      </c>
      <c r="E13" s="41">
        <v>37050</v>
      </c>
      <c r="F13" s="13">
        <f t="shared" si="1"/>
        <v>438</v>
      </c>
      <c r="G13" s="14">
        <v>322</v>
      </c>
      <c r="H13" s="14">
        <v>116</v>
      </c>
      <c r="I13" s="15">
        <v>17</v>
      </c>
      <c r="J13" s="198"/>
      <c r="K13" s="17"/>
    </row>
    <row r="14" spans="1:11" s="18" customFormat="1" ht="15">
      <c r="A14" s="19">
        <f t="shared" si="0"/>
        <v>10</v>
      </c>
      <c r="B14" s="227" t="s">
        <v>185</v>
      </c>
      <c r="C14" s="11" t="s">
        <v>2</v>
      </c>
      <c r="D14" s="12">
        <v>22942</v>
      </c>
      <c r="E14" s="41">
        <v>35994</v>
      </c>
      <c r="F14" s="13">
        <f t="shared" si="1"/>
        <v>432</v>
      </c>
      <c r="G14" s="14">
        <v>320</v>
      </c>
      <c r="H14" s="14">
        <v>112</v>
      </c>
      <c r="I14" s="15">
        <v>16</v>
      </c>
      <c r="J14" s="198"/>
      <c r="K14" s="17"/>
    </row>
    <row r="15" spans="1:11" s="18" customFormat="1" ht="15">
      <c r="A15" s="19">
        <f t="shared" si="0"/>
      </c>
      <c r="B15" s="90"/>
      <c r="C15" s="76"/>
      <c r="D15" s="12"/>
      <c r="E15" s="104"/>
      <c r="F15" s="13" t="str">
        <f>IF(ISBLANK(G15)," ",SUM(G15,H15))</f>
        <v> </v>
      </c>
      <c r="G15" s="14"/>
      <c r="H15" s="14"/>
      <c r="I15" s="15"/>
      <c r="J15" s="198"/>
      <c r="K15" s="17"/>
    </row>
    <row r="16" spans="1:11" s="18" customFormat="1" ht="15">
      <c r="A16" s="19">
        <f t="shared" si="0"/>
      </c>
      <c r="B16" s="77"/>
      <c r="C16" s="76"/>
      <c r="D16" s="22"/>
      <c r="E16" s="41"/>
      <c r="F16" s="188" t="str">
        <f>IF(ISBLANK(G16)," ",SUM(G16,H16))</f>
        <v> </v>
      </c>
      <c r="G16" s="14"/>
      <c r="H16" s="14"/>
      <c r="I16" s="15"/>
      <c r="J16" s="198"/>
      <c r="K16" s="17"/>
    </row>
    <row r="17" spans="1:11" s="18" customFormat="1" ht="15">
      <c r="A17" s="19">
        <f t="shared" si="0"/>
      </c>
      <c r="B17" s="77"/>
      <c r="C17" s="76"/>
      <c r="D17" s="116"/>
      <c r="E17" s="104"/>
      <c r="F17" s="188" t="str">
        <f>IF(ISBLANK(G17)," ",SUM(G17,H17))</f>
        <v> </v>
      </c>
      <c r="G17" s="14"/>
      <c r="H17" s="14"/>
      <c r="I17" s="15"/>
      <c r="J17" s="198"/>
      <c r="K17" s="17"/>
    </row>
    <row r="18" spans="1:11" s="18" customFormat="1" ht="15">
      <c r="A18" s="19">
        <f t="shared" si="0"/>
      </c>
      <c r="B18" s="90"/>
      <c r="C18" s="76"/>
      <c r="D18" s="12"/>
      <c r="E18" s="41"/>
      <c r="F18" s="188" t="str">
        <f>IF(ISBLANK(G18)," ",SUM(G18,H18))</f>
        <v> </v>
      </c>
      <c r="G18" s="14"/>
      <c r="H18" s="14"/>
      <c r="I18" s="15"/>
      <c r="J18" s="198"/>
      <c r="K18" s="17"/>
    </row>
    <row r="19" spans="1:11" s="18" customFormat="1" ht="15">
      <c r="A19" s="19">
        <f t="shared" si="0"/>
      </c>
      <c r="B19" s="77"/>
      <c r="C19" s="11"/>
      <c r="D19" s="12"/>
      <c r="E19" s="41"/>
      <c r="F19" s="13" t="str">
        <f>IF(ISBLANK(G19)," ",SUM(G19,H19))</f>
        <v> </v>
      </c>
      <c r="G19" s="14"/>
      <c r="H19" s="14"/>
      <c r="I19" s="15"/>
      <c r="J19" s="198"/>
      <c r="K19" s="17"/>
    </row>
    <row r="20" spans="1:10" ht="15">
      <c r="A20" s="24"/>
      <c r="B20" s="25"/>
      <c r="C20" s="25"/>
      <c r="D20" s="26"/>
      <c r="E20" s="27"/>
      <c r="F20" s="28"/>
      <c r="G20" s="28"/>
      <c r="H20" s="28"/>
      <c r="I20" s="28"/>
      <c r="J20" s="199"/>
    </row>
    <row r="21" spans="1:10" s="183" customFormat="1" ht="15">
      <c r="A21" s="179"/>
      <c r="B21" s="180" t="s">
        <v>146</v>
      </c>
      <c r="C21" s="183" t="s">
        <v>89</v>
      </c>
      <c r="D21" s="192">
        <v>2</v>
      </c>
      <c r="E21" s="191" t="s">
        <v>134</v>
      </c>
      <c r="F21" s="181"/>
      <c r="G21" s="181"/>
      <c r="H21" s="181"/>
      <c r="I21" s="181"/>
      <c r="J21" s="200"/>
    </row>
    <row r="22" spans="1:10" ht="15">
      <c r="A22" s="42"/>
      <c r="C22" s="183"/>
      <c r="D22" s="26"/>
      <c r="E22" s="27"/>
      <c r="F22" s="28"/>
      <c r="G22" s="28"/>
      <c r="H22" s="28"/>
      <c r="I22" s="28"/>
      <c r="J22" s="199"/>
    </row>
    <row r="23" spans="1:10" ht="12.75">
      <c r="A23" s="42"/>
      <c r="B23" s="42"/>
      <c r="C23" s="97"/>
      <c r="D23" s="98"/>
      <c r="E23" s="99"/>
      <c r="F23" s="28"/>
      <c r="G23" s="28"/>
      <c r="H23" s="28"/>
      <c r="I23" s="28"/>
      <c r="J23" s="199"/>
    </row>
    <row r="24" spans="1:5" ht="12.75">
      <c r="A24" s="31"/>
      <c r="B24" s="42"/>
      <c r="C24" s="97"/>
      <c r="D24" s="99"/>
      <c r="E24" s="99"/>
    </row>
    <row r="25" spans="1:5" ht="12.75">
      <c r="A25" s="31"/>
      <c r="B25" s="32"/>
      <c r="C25" s="32"/>
      <c r="D25" s="33"/>
      <c r="E25" s="34"/>
    </row>
    <row r="26" spans="1:5" ht="12.75">
      <c r="A26" s="31"/>
      <c r="B26" s="32"/>
      <c r="C26" s="32"/>
      <c r="D26" s="33"/>
      <c r="E26" s="34"/>
    </row>
    <row r="27" spans="1:5" ht="12.75">
      <c r="A27" s="31"/>
      <c r="B27" s="32"/>
      <c r="C27" s="32"/>
      <c r="D27" s="33"/>
      <c r="E27" s="34"/>
    </row>
    <row r="28" spans="1:5" ht="12.75">
      <c r="A28" s="31"/>
      <c r="B28" s="32"/>
      <c r="C28" s="32"/>
      <c r="D28" s="33"/>
      <c r="E28" s="34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2"/>
      <c r="C38" s="32"/>
      <c r="D38" s="33"/>
      <c r="E38" s="34"/>
    </row>
    <row r="39" spans="1:5" ht="12.75">
      <c r="A39" s="31"/>
      <c r="B39" s="32"/>
      <c r="C39" s="32"/>
      <c r="D39" s="33"/>
      <c r="E39" s="34"/>
    </row>
    <row r="40" spans="1:5" ht="12.75">
      <c r="A40" s="31"/>
      <c r="B40" s="32"/>
      <c r="C40" s="32"/>
      <c r="D40" s="33"/>
      <c r="E40" s="34"/>
    </row>
    <row r="41" spans="1:5" ht="12.75">
      <c r="A41" s="31"/>
      <c r="B41" s="32"/>
      <c r="C41" s="32"/>
      <c r="D41" s="33"/>
      <c r="E41" s="34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5"/>
      <c r="C43" s="35"/>
      <c r="D43" s="35"/>
      <c r="E43" s="34"/>
    </row>
    <row r="44" spans="1:5" ht="12.75">
      <c r="A44" s="31"/>
      <c r="B44" s="36"/>
      <c r="C44" s="36"/>
      <c r="D44" s="6"/>
      <c r="E44" s="37"/>
    </row>
    <row r="45" spans="1:5" ht="12.75">
      <c r="A45" s="31"/>
      <c r="B45" s="36"/>
      <c r="C45" s="36"/>
      <c r="D45" s="6"/>
      <c r="E45" s="38"/>
    </row>
    <row r="46" spans="1:5" ht="12.75">
      <c r="A46" s="31"/>
      <c r="B46" s="36"/>
      <c r="C46" s="36"/>
      <c r="D46" s="6"/>
      <c r="E46" s="38"/>
    </row>
    <row r="47" spans="1:5" ht="12.75">
      <c r="A47" s="31"/>
      <c r="B47" s="36"/>
      <c r="C47" s="36"/>
      <c r="D47" s="6"/>
      <c r="E47" s="38"/>
    </row>
    <row r="48" spans="1:5" ht="12.75">
      <c r="A48" s="31"/>
      <c r="B48" s="36"/>
      <c r="C48" s="36"/>
      <c r="D48" s="6"/>
      <c r="E48" s="38"/>
    </row>
    <row r="49" spans="1:5" ht="12.75">
      <c r="A49" s="31"/>
      <c r="B49" s="36"/>
      <c r="C49" s="36"/>
      <c r="D49" s="6"/>
      <c r="E49" s="38"/>
    </row>
    <row r="50" spans="1:5" ht="12.75">
      <c r="A50" s="31"/>
      <c r="B50" s="36"/>
      <c r="C50" s="36"/>
      <c r="D50" s="6"/>
      <c r="E50" s="38"/>
    </row>
    <row r="51" spans="1:5" ht="12.75">
      <c r="A51" s="31"/>
      <c r="B51" s="36"/>
      <c r="C51" s="36"/>
      <c r="D51" s="6"/>
      <c r="E51" s="38"/>
    </row>
    <row r="52" spans="1:5" ht="12.75">
      <c r="A52" s="31"/>
      <c r="B52" s="36"/>
      <c r="C52" s="36"/>
      <c r="D52" s="6"/>
      <c r="E52" s="38"/>
    </row>
    <row r="53" spans="1:5" ht="12.75">
      <c r="A53" s="31"/>
      <c r="B53" s="36"/>
      <c r="C53" s="36"/>
      <c r="D53" s="6"/>
      <c r="E53" s="38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spans="1:5" ht="12.75">
      <c r="A66" s="31"/>
      <c r="E66" s="39"/>
    </row>
    <row r="67" spans="1:5" ht="12.75">
      <c r="A67" s="31"/>
      <c r="E67" s="39"/>
    </row>
    <row r="68" spans="1:5" ht="12.75">
      <c r="A68" s="31"/>
      <c r="E68" s="39"/>
    </row>
    <row r="69" spans="1:5" ht="12.75">
      <c r="A69" s="31"/>
      <c r="E69" s="39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1.25">
      <c r="A92" s="38"/>
      <c r="E92" s="39"/>
    </row>
    <row r="93" spans="1:5" ht="11.25">
      <c r="A93" s="38"/>
      <c r="E93" s="39"/>
    </row>
    <row r="94" spans="1:5" ht="11.25">
      <c r="A94" s="38"/>
      <c r="E94" s="39"/>
    </row>
    <row r="95" spans="1:5" ht="11.25">
      <c r="A95" s="38"/>
      <c r="E95" s="39"/>
    </row>
    <row r="96" spans="1:5" ht="11.25">
      <c r="A96" s="38"/>
      <c r="E96" s="39"/>
    </row>
    <row r="97" spans="1:5" ht="11.25">
      <c r="A97" s="38"/>
      <c r="E97" s="39"/>
    </row>
    <row r="98" spans="1:5" ht="11.25">
      <c r="A98" s="38"/>
      <c r="E98" s="39"/>
    </row>
    <row r="99" ht="11.25">
      <c r="E99" s="39"/>
    </row>
    <row r="100" ht="11.25">
      <c r="E100" s="39"/>
    </row>
    <row r="101" ht="11.25">
      <c r="E101" s="39"/>
    </row>
    <row r="102" ht="11.25"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6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1" customWidth="1"/>
    <col min="2" max="2" width="24.625" style="2" customWidth="1"/>
    <col min="3" max="3" width="29.50390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13.50390625" style="2" customWidth="1"/>
    <col min="11" max="11" width="7.50390625" style="4" customWidth="1"/>
    <col min="12" max="16384" width="9.125" style="2" customWidth="1"/>
  </cols>
  <sheetData>
    <row r="1" spans="1:9" ht="17.25">
      <c r="A1" s="233" t="s">
        <v>159</v>
      </c>
      <c r="B1" s="233"/>
      <c r="C1" s="233"/>
      <c r="D1" s="233"/>
      <c r="E1" s="233"/>
      <c r="F1" s="233"/>
      <c r="G1" s="233"/>
      <c r="H1" s="233"/>
      <c r="I1" s="233"/>
    </row>
    <row r="2" spans="1:11" ht="12.75" customHeight="1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136</v>
      </c>
      <c r="G2" s="239"/>
      <c r="H2" s="239"/>
      <c r="I2" s="239"/>
      <c r="J2" s="6"/>
      <c r="K2" s="1"/>
    </row>
    <row r="3" spans="1:12" ht="12.75" customHeight="1">
      <c r="A3" s="235"/>
      <c r="B3" s="236"/>
      <c r="C3" s="237"/>
      <c r="D3" s="238"/>
      <c r="E3" s="238"/>
      <c r="F3" s="235" t="s">
        <v>15</v>
      </c>
      <c r="G3" s="235"/>
      <c r="H3" s="235"/>
      <c r="I3" s="235"/>
      <c r="J3" s="7"/>
      <c r="K3" s="3"/>
      <c r="L3" s="1"/>
    </row>
    <row r="4" spans="1:11" ht="12.75" customHeight="1">
      <c r="A4" s="235"/>
      <c r="B4" s="241"/>
      <c r="C4" s="5"/>
      <c r="D4" s="242"/>
      <c r="E4" s="242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8" customFormat="1" ht="15">
      <c r="A5" s="19">
        <f aca="true" t="shared" si="0" ref="A5:A12">IF(OR(ISBLANK($B5),$B5&lt;0),"",ROW(A5)-4)</f>
        <v>1</v>
      </c>
      <c r="B5" s="251" t="s">
        <v>82</v>
      </c>
      <c r="C5" s="11" t="s">
        <v>21</v>
      </c>
      <c r="D5" s="12">
        <v>22576</v>
      </c>
      <c r="E5" s="41">
        <v>36843</v>
      </c>
      <c r="F5" s="13">
        <f>IF(ISBLANK(G5)," ",SUM(G5,H5))</f>
        <v>465</v>
      </c>
      <c r="G5" s="14">
        <v>349</v>
      </c>
      <c r="H5" s="14">
        <v>116</v>
      </c>
      <c r="I5" s="15">
        <v>20</v>
      </c>
      <c r="J5" s="16"/>
      <c r="K5" s="17"/>
    </row>
    <row r="6" spans="1:11" s="18" customFormat="1" ht="15">
      <c r="A6" s="19">
        <f t="shared" si="0"/>
        <v>2</v>
      </c>
      <c r="B6" s="227" t="s">
        <v>116</v>
      </c>
      <c r="C6" s="11" t="s">
        <v>90</v>
      </c>
      <c r="D6" s="12">
        <v>23914</v>
      </c>
      <c r="E6" s="41">
        <v>36892</v>
      </c>
      <c r="F6" s="13">
        <f>IF(ISBLANK(G6)," ",SUM(G6,H6))</f>
        <v>427</v>
      </c>
      <c r="G6" s="14">
        <v>319</v>
      </c>
      <c r="H6" s="14">
        <v>108</v>
      </c>
      <c r="I6" s="15">
        <v>17</v>
      </c>
      <c r="J6" s="16"/>
      <c r="K6" s="17"/>
    </row>
    <row r="7" spans="1:11" s="18" customFormat="1" ht="15">
      <c r="A7" s="19">
        <f t="shared" si="0"/>
        <v>3</v>
      </c>
      <c r="B7" s="225" t="s">
        <v>81</v>
      </c>
      <c r="C7" s="11" t="s">
        <v>21</v>
      </c>
      <c r="D7" s="12">
        <v>22422</v>
      </c>
      <c r="E7" s="41">
        <v>37024</v>
      </c>
      <c r="F7" s="13">
        <f>IF(ISBLANK(G7)," ",SUM(G7,H7))</f>
        <v>421</v>
      </c>
      <c r="G7" s="14">
        <v>325</v>
      </c>
      <c r="H7" s="14">
        <v>96</v>
      </c>
      <c r="I7" s="15">
        <v>23</v>
      </c>
      <c r="J7" s="16"/>
      <c r="K7" s="17"/>
    </row>
    <row r="8" spans="1:11" s="18" customFormat="1" ht="15">
      <c r="A8" s="19">
        <f t="shared" si="0"/>
        <v>4</v>
      </c>
      <c r="B8" s="225" t="s">
        <v>101</v>
      </c>
      <c r="C8" s="11" t="s">
        <v>2</v>
      </c>
      <c r="D8" s="22" t="s">
        <v>129</v>
      </c>
      <c r="E8" s="41">
        <v>36167</v>
      </c>
      <c r="F8" s="13">
        <f>IF(ISBLANK(G8)," ",SUM(G8,H8))</f>
        <v>390</v>
      </c>
      <c r="G8" s="14">
        <v>288</v>
      </c>
      <c r="H8" s="14">
        <v>102</v>
      </c>
      <c r="I8" s="15">
        <v>18</v>
      </c>
      <c r="J8" s="16"/>
      <c r="K8" s="17"/>
    </row>
    <row r="9" spans="1:11" s="18" customFormat="1" ht="15">
      <c r="A9" s="19">
        <f t="shared" si="0"/>
      </c>
      <c r="B9" s="77"/>
      <c r="C9" s="11"/>
      <c r="D9" s="22"/>
      <c r="E9" s="41"/>
      <c r="F9" s="13"/>
      <c r="G9" s="14"/>
      <c r="H9" s="14"/>
      <c r="I9" s="15"/>
      <c r="J9" s="16"/>
      <c r="K9" s="17"/>
    </row>
    <row r="10" spans="1:11" s="18" customFormat="1" ht="15">
      <c r="A10" s="19">
        <f t="shared" si="0"/>
      </c>
      <c r="B10" s="89"/>
      <c r="C10" s="11"/>
      <c r="D10" s="12"/>
      <c r="E10" s="41"/>
      <c r="F10" s="13" t="str">
        <f>IF(ISBLANK(G10)," ",SUM(G10,H10))</f>
        <v> </v>
      </c>
      <c r="G10" s="14"/>
      <c r="H10" s="14"/>
      <c r="I10" s="15"/>
      <c r="J10" s="16"/>
      <c r="K10" s="17"/>
    </row>
    <row r="11" spans="1:11" s="18" customFormat="1" ht="15">
      <c r="A11" s="19">
        <f t="shared" si="0"/>
      </c>
      <c r="B11" s="77"/>
      <c r="C11" s="11"/>
      <c r="D11" s="22"/>
      <c r="E11" s="41"/>
      <c r="F11" s="13" t="str">
        <f>IF(ISBLANK(G11)," ",SUM(G11,H11))</f>
        <v> </v>
      </c>
      <c r="G11" s="14"/>
      <c r="H11" s="14"/>
      <c r="I11" s="15"/>
      <c r="J11" s="79"/>
      <c r="K11" s="17"/>
    </row>
    <row r="12" spans="1:10" ht="15">
      <c r="A12" s="24">
        <f t="shared" si="0"/>
      </c>
      <c r="B12" s="25"/>
      <c r="C12" s="25"/>
      <c r="D12" s="26"/>
      <c r="E12" s="27"/>
      <c r="F12" s="28"/>
      <c r="G12" s="28"/>
      <c r="H12" s="28"/>
      <c r="I12" s="28"/>
      <c r="J12" s="29"/>
    </row>
    <row r="13" spans="1:10" ht="12.75">
      <c r="A13" s="24"/>
      <c r="B13" s="101"/>
      <c r="D13" s="26"/>
      <c r="E13" s="27"/>
      <c r="F13" s="28"/>
      <c r="G13" s="28"/>
      <c r="H13" s="28"/>
      <c r="I13" s="28"/>
      <c r="J13" s="29"/>
    </row>
    <row r="14" spans="1:10" s="183" customFormat="1" ht="15">
      <c r="A14" s="179"/>
      <c r="B14" s="180" t="s">
        <v>146</v>
      </c>
      <c r="C14" s="183" t="s">
        <v>123</v>
      </c>
      <c r="D14" s="192">
        <v>1</v>
      </c>
      <c r="E14" s="191" t="s">
        <v>134</v>
      </c>
      <c r="F14" s="181"/>
      <c r="G14" s="181"/>
      <c r="H14" s="181"/>
      <c r="I14" s="181"/>
      <c r="J14" s="182"/>
    </row>
    <row r="15" spans="1:10" ht="15">
      <c r="A15" s="24"/>
      <c r="B15" s="43"/>
      <c r="C15" s="183"/>
      <c r="D15" s="98"/>
      <c r="E15" s="27"/>
      <c r="F15" s="28"/>
      <c r="G15" s="28"/>
      <c r="H15" s="28"/>
      <c r="I15" s="28"/>
      <c r="J15" s="29"/>
    </row>
    <row r="16" spans="1:10" ht="12.75">
      <c r="A16" s="42"/>
      <c r="C16" s="43"/>
      <c r="D16" s="26"/>
      <c r="E16" s="27"/>
      <c r="F16" s="28"/>
      <c r="G16" s="28"/>
      <c r="H16" s="28"/>
      <c r="I16" s="28"/>
      <c r="J16" s="29"/>
    </row>
    <row r="17" spans="1:5" ht="12.75">
      <c r="A17" s="31"/>
      <c r="B17" s="32"/>
      <c r="C17" s="32"/>
      <c r="D17" s="33"/>
      <c r="E17" s="34"/>
    </row>
    <row r="18" spans="1:5" ht="12.75">
      <c r="A18" s="31"/>
      <c r="B18" s="32"/>
      <c r="C18" s="32"/>
      <c r="D18" s="33"/>
      <c r="E18" s="34"/>
    </row>
    <row r="19" spans="1:5" ht="12.75">
      <c r="A19" s="31"/>
      <c r="B19" s="32"/>
      <c r="C19" s="32"/>
      <c r="D19" s="33"/>
      <c r="E19" s="34"/>
    </row>
    <row r="20" spans="1:5" ht="12.75">
      <c r="A20" s="31"/>
      <c r="B20" s="32"/>
      <c r="C20" s="32"/>
      <c r="D20" s="33"/>
      <c r="E20" s="34"/>
    </row>
    <row r="21" spans="1:5" ht="12.75">
      <c r="A21" s="31"/>
      <c r="B21" s="32"/>
      <c r="C21" s="32"/>
      <c r="D21" s="33"/>
      <c r="E21" s="34"/>
    </row>
    <row r="22" spans="1:5" ht="12.75">
      <c r="A22" s="31"/>
      <c r="B22" s="32"/>
      <c r="C22" s="32"/>
      <c r="D22" s="33"/>
      <c r="E22" s="34"/>
    </row>
    <row r="23" spans="1:5" ht="12.75">
      <c r="A23" s="31"/>
      <c r="B23" s="32"/>
      <c r="C23" s="32"/>
      <c r="D23" s="33"/>
      <c r="E23" s="34"/>
    </row>
    <row r="24" spans="1:5" ht="12.75">
      <c r="A24" s="31"/>
      <c r="B24" s="32"/>
      <c r="C24" s="32"/>
      <c r="D24" s="33"/>
      <c r="E24" s="34"/>
    </row>
    <row r="25" spans="1:5" ht="12.75">
      <c r="A25" s="31"/>
      <c r="B25" s="32"/>
      <c r="C25" s="32"/>
      <c r="D25" s="33"/>
      <c r="E25" s="34"/>
    </row>
    <row r="26" spans="1:5" ht="12.75">
      <c r="A26" s="31"/>
      <c r="B26" s="32"/>
      <c r="C26" s="32"/>
      <c r="D26" s="33"/>
      <c r="E26" s="34"/>
    </row>
    <row r="27" spans="1:5" ht="12.75">
      <c r="A27" s="31"/>
      <c r="B27" s="32"/>
      <c r="C27" s="32"/>
      <c r="D27" s="33"/>
      <c r="E27" s="34"/>
    </row>
    <row r="28" spans="1:5" ht="12.75">
      <c r="A28" s="31"/>
      <c r="B28" s="32"/>
      <c r="C28" s="32"/>
      <c r="D28" s="33"/>
      <c r="E28" s="34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5"/>
      <c r="C35" s="35"/>
      <c r="D35" s="35"/>
      <c r="E35" s="34"/>
    </row>
    <row r="36" spans="1:5" ht="12.75">
      <c r="A36" s="31"/>
      <c r="B36" s="36"/>
      <c r="C36" s="36"/>
      <c r="D36" s="6"/>
      <c r="E36" s="37"/>
    </row>
    <row r="37" spans="1:5" ht="12.75">
      <c r="A37" s="31"/>
      <c r="B37" s="36"/>
      <c r="C37" s="36"/>
      <c r="D37" s="6"/>
      <c r="E37" s="38"/>
    </row>
    <row r="38" spans="1:5" ht="12.75">
      <c r="A38" s="31"/>
      <c r="B38" s="36"/>
      <c r="C38" s="36"/>
      <c r="D38" s="6"/>
      <c r="E38" s="38"/>
    </row>
    <row r="39" spans="1:5" ht="12.75">
      <c r="A39" s="31"/>
      <c r="B39" s="36"/>
      <c r="C39" s="36"/>
      <c r="D39" s="6"/>
      <c r="E39" s="38"/>
    </row>
    <row r="40" spans="1:5" ht="12.75">
      <c r="A40" s="31"/>
      <c r="B40" s="36"/>
      <c r="C40" s="36"/>
      <c r="D40" s="6"/>
      <c r="E40" s="38"/>
    </row>
    <row r="41" spans="1:5" ht="12.75">
      <c r="A41" s="31"/>
      <c r="B41" s="36"/>
      <c r="C41" s="36"/>
      <c r="D41" s="6"/>
      <c r="E41" s="38"/>
    </row>
    <row r="42" spans="1:5" ht="12.75">
      <c r="A42" s="31"/>
      <c r="B42" s="36"/>
      <c r="C42" s="36"/>
      <c r="D42" s="6"/>
      <c r="E42" s="38"/>
    </row>
    <row r="43" spans="1:5" ht="12.75">
      <c r="A43" s="31"/>
      <c r="B43" s="36"/>
      <c r="C43" s="36"/>
      <c r="D43" s="6"/>
      <c r="E43" s="38"/>
    </row>
    <row r="44" spans="1:5" ht="12.75">
      <c r="A44" s="31"/>
      <c r="B44" s="36"/>
      <c r="C44" s="36"/>
      <c r="D44" s="6"/>
      <c r="E44" s="38"/>
    </row>
    <row r="45" spans="1:5" ht="12.75">
      <c r="A45" s="31"/>
      <c r="B45" s="36"/>
      <c r="C45" s="36"/>
      <c r="D45" s="6"/>
      <c r="E45" s="38"/>
    </row>
    <row r="46" ht="12.75">
      <c r="A46" s="31"/>
    </row>
    <row r="47" ht="12.75">
      <c r="A47" s="31"/>
    </row>
    <row r="48" ht="12.75">
      <c r="A48" s="31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spans="1:5" ht="12.75">
      <c r="A58" s="31"/>
      <c r="E58" s="39"/>
    </row>
    <row r="59" spans="1:5" ht="12.75">
      <c r="A59" s="31"/>
      <c r="E59" s="39"/>
    </row>
    <row r="60" spans="1:5" ht="12.75">
      <c r="A60" s="31"/>
      <c r="E60" s="39"/>
    </row>
    <row r="61" spans="1:5" ht="12.75">
      <c r="A61" s="31"/>
      <c r="E61" s="39"/>
    </row>
    <row r="62" spans="1:5" ht="12.75">
      <c r="A62" s="31"/>
      <c r="E62" s="39"/>
    </row>
    <row r="63" spans="1:5" ht="12.75">
      <c r="A63" s="31"/>
      <c r="E63" s="39"/>
    </row>
    <row r="64" spans="1:5" ht="12.75">
      <c r="A64" s="31"/>
      <c r="E64" s="39"/>
    </row>
    <row r="65" spans="1:5" ht="12.75">
      <c r="A65" s="31"/>
      <c r="E65" s="39"/>
    </row>
    <row r="66" spans="1:5" ht="12.75">
      <c r="A66" s="31"/>
      <c r="E66" s="39"/>
    </row>
    <row r="67" spans="1:5" ht="12.75">
      <c r="A67" s="31"/>
      <c r="E67" s="39"/>
    </row>
    <row r="68" spans="1:5" ht="12.75">
      <c r="A68" s="31"/>
      <c r="E68" s="39"/>
    </row>
    <row r="69" spans="1:5" ht="12.75">
      <c r="A69" s="31"/>
      <c r="E69" s="39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1.25">
      <c r="A84" s="38"/>
      <c r="E84" s="39"/>
    </row>
    <row r="85" spans="1:5" ht="11.25">
      <c r="A85" s="38"/>
      <c r="E85" s="39"/>
    </row>
    <row r="86" spans="1:5" ht="11.25">
      <c r="A86" s="38"/>
      <c r="E86" s="39"/>
    </row>
    <row r="87" spans="1:5" ht="11.25">
      <c r="A87" s="38"/>
      <c r="E87" s="39"/>
    </row>
    <row r="88" spans="1:5" ht="11.25">
      <c r="A88" s="38"/>
      <c r="E88" s="39"/>
    </row>
    <row r="89" spans="1:5" ht="11.25">
      <c r="A89" s="38"/>
      <c r="E89" s="39"/>
    </row>
    <row r="90" spans="1:5" ht="11.25">
      <c r="A90" s="38"/>
      <c r="E90" s="39"/>
    </row>
    <row r="91" ht="11.25">
      <c r="E91" s="39"/>
    </row>
    <row r="92" ht="11.25">
      <c r="E92" s="39"/>
    </row>
    <row r="93" ht="11.25">
      <c r="E93" s="39"/>
    </row>
    <row r="94" ht="11.25">
      <c r="E94" s="39"/>
    </row>
    <row r="95" ht="11.25">
      <c r="E95" s="39"/>
    </row>
    <row r="96" ht="11.25">
      <c r="E96" s="39"/>
    </row>
    <row r="97" ht="11.25">
      <c r="E97" s="39"/>
    </row>
    <row r="98" ht="11.25">
      <c r="E98" s="39"/>
    </row>
    <row r="99" ht="11.25">
      <c r="E99" s="39"/>
    </row>
    <row r="100" ht="11.25">
      <c r="E100" s="39"/>
    </row>
    <row r="101" ht="11.25">
      <c r="E101" s="39"/>
    </row>
    <row r="102" ht="11.25"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E16" sqref="E16"/>
    </sheetView>
  </sheetViews>
  <sheetFormatPr defaultColWidth="9.00390625" defaultRowHeight="12.75"/>
  <cols>
    <col min="1" max="1" width="6.50390625" style="1" customWidth="1"/>
    <col min="2" max="2" width="25.875" style="2" customWidth="1"/>
    <col min="3" max="3" width="25.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17.625" style="2" customWidth="1"/>
    <col min="11" max="11" width="25.125" style="4" customWidth="1"/>
    <col min="12" max="16384" width="9.125" style="2" customWidth="1"/>
  </cols>
  <sheetData>
    <row r="1" spans="1:9" ht="17.25">
      <c r="A1" s="233" t="s">
        <v>151</v>
      </c>
      <c r="B1" s="234"/>
      <c r="C1" s="234"/>
      <c r="D1" s="234"/>
      <c r="E1" s="234"/>
      <c r="F1" s="234"/>
      <c r="G1" s="234"/>
      <c r="H1" s="234"/>
      <c r="I1" s="234"/>
    </row>
    <row r="2" spans="1:11" ht="12.75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137</v>
      </c>
      <c r="G2" s="239"/>
      <c r="H2" s="239"/>
      <c r="I2" s="239"/>
      <c r="J2" s="6"/>
      <c r="K2" s="1"/>
    </row>
    <row r="3" spans="1:12" ht="12.75" customHeight="1">
      <c r="A3" s="235"/>
      <c r="B3" s="236"/>
      <c r="C3" s="237"/>
      <c r="D3" s="238"/>
      <c r="E3" s="238"/>
      <c r="F3" s="235" t="s">
        <v>27</v>
      </c>
      <c r="G3" s="235"/>
      <c r="H3" s="235"/>
      <c r="I3" s="235"/>
      <c r="J3" s="7"/>
      <c r="K3" s="3"/>
      <c r="L3" s="1"/>
    </row>
    <row r="4" spans="1:11" ht="12.75" customHeight="1">
      <c r="A4" s="235"/>
      <c r="B4" s="236"/>
      <c r="C4" s="5"/>
      <c r="D4" s="238"/>
      <c r="E4" s="238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8" customFormat="1" ht="15">
      <c r="A5" s="10">
        <f aca="true" t="shared" si="0" ref="A5:A18">IF(OR(ISBLANK($B5),$B5&lt;0),"",ROW(A5)-4)</f>
        <v>1</v>
      </c>
      <c r="B5" s="248" t="s">
        <v>16</v>
      </c>
      <c r="C5" s="76" t="s">
        <v>1</v>
      </c>
      <c r="D5" s="106" t="s">
        <v>17</v>
      </c>
      <c r="E5" s="115">
        <v>34508</v>
      </c>
      <c r="F5" s="218">
        <v>610</v>
      </c>
      <c r="G5" s="14">
        <v>399</v>
      </c>
      <c r="H5" s="14">
        <v>211</v>
      </c>
      <c r="I5" s="14">
        <v>5</v>
      </c>
      <c r="J5" s="44"/>
      <c r="K5" s="17"/>
    </row>
    <row r="6" spans="1:11" s="18" customFormat="1" ht="15">
      <c r="A6" s="10">
        <f t="shared" si="0"/>
        <v>2</v>
      </c>
      <c r="B6" s="249" t="s">
        <v>0</v>
      </c>
      <c r="C6" s="76" t="s">
        <v>1</v>
      </c>
      <c r="D6" s="106">
        <v>19498</v>
      </c>
      <c r="E6" s="108">
        <v>35294</v>
      </c>
      <c r="F6" s="13">
        <v>592</v>
      </c>
      <c r="G6" s="14">
        <v>407</v>
      </c>
      <c r="H6" s="14">
        <v>185</v>
      </c>
      <c r="I6" s="14">
        <v>7</v>
      </c>
      <c r="J6" s="44"/>
      <c r="K6" s="44"/>
    </row>
    <row r="7" spans="1:11" s="18" customFormat="1" ht="15">
      <c r="A7" s="10">
        <f t="shared" si="0"/>
        <v>3</v>
      </c>
      <c r="B7" s="249" t="s">
        <v>36</v>
      </c>
      <c r="C7" s="76" t="s">
        <v>12</v>
      </c>
      <c r="D7" s="112">
        <v>20501</v>
      </c>
      <c r="E7" s="108">
        <v>35569</v>
      </c>
      <c r="F7" s="13">
        <v>583</v>
      </c>
      <c r="G7" s="14">
        <v>392</v>
      </c>
      <c r="H7" s="14">
        <v>191</v>
      </c>
      <c r="I7" s="14">
        <v>4</v>
      </c>
      <c r="J7" s="44"/>
      <c r="K7" s="17"/>
    </row>
    <row r="8" spans="1:11" s="18" customFormat="1" ht="15">
      <c r="A8" s="19">
        <f t="shared" si="0"/>
        <v>4</v>
      </c>
      <c r="B8" s="250" t="s">
        <v>121</v>
      </c>
      <c r="C8" s="125" t="s">
        <v>20</v>
      </c>
      <c r="D8" s="106">
        <v>22716</v>
      </c>
      <c r="E8" s="108">
        <v>35550</v>
      </c>
      <c r="F8" s="13">
        <v>573</v>
      </c>
      <c r="G8" s="14">
        <v>362</v>
      </c>
      <c r="H8" s="14">
        <v>211</v>
      </c>
      <c r="I8" s="14">
        <v>9</v>
      </c>
      <c r="J8" s="44"/>
      <c r="K8" s="44"/>
    </row>
    <row r="9" spans="1:11" s="18" customFormat="1" ht="15">
      <c r="A9" s="19">
        <f t="shared" si="0"/>
        <v>5</v>
      </c>
      <c r="B9" s="250" t="s">
        <v>74</v>
      </c>
      <c r="C9" s="76" t="s">
        <v>21</v>
      </c>
      <c r="D9" s="106" t="s">
        <v>22</v>
      </c>
      <c r="E9" s="107">
        <v>34609</v>
      </c>
      <c r="F9" s="218">
        <v>563</v>
      </c>
      <c r="G9" s="14">
        <v>351</v>
      </c>
      <c r="H9" s="14">
        <v>212</v>
      </c>
      <c r="I9" s="14">
        <v>0</v>
      </c>
      <c r="J9" s="44"/>
      <c r="K9" s="17"/>
    </row>
    <row r="10" spans="1:11" s="18" customFormat="1" ht="15">
      <c r="A10" s="19">
        <f t="shared" si="0"/>
        <v>6</v>
      </c>
      <c r="B10" s="77" t="s">
        <v>150</v>
      </c>
      <c r="C10" s="76" t="s">
        <v>20</v>
      </c>
      <c r="D10" s="106" t="s">
        <v>212</v>
      </c>
      <c r="E10" s="108">
        <v>35550</v>
      </c>
      <c r="F10" s="13">
        <v>542</v>
      </c>
      <c r="G10" s="14">
        <v>360</v>
      </c>
      <c r="H10" s="14">
        <v>182</v>
      </c>
      <c r="I10" s="15">
        <v>6</v>
      </c>
      <c r="J10" s="16"/>
      <c r="K10" s="44"/>
    </row>
    <row r="11" spans="1:11" s="18" customFormat="1" ht="15">
      <c r="A11" s="19">
        <f t="shared" si="0"/>
        <v>7</v>
      </c>
      <c r="B11" s="77" t="s">
        <v>200</v>
      </c>
      <c r="C11" s="76" t="s">
        <v>1</v>
      </c>
      <c r="D11" s="106" t="s">
        <v>201</v>
      </c>
      <c r="E11" s="108">
        <v>34850</v>
      </c>
      <c r="F11" s="218">
        <v>535</v>
      </c>
      <c r="G11" s="20">
        <v>353</v>
      </c>
      <c r="H11" s="20">
        <v>182</v>
      </c>
      <c r="I11" s="15">
        <v>6</v>
      </c>
      <c r="J11" s="16"/>
      <c r="K11" s="44"/>
    </row>
    <row r="12" spans="1:11" s="18" customFormat="1" ht="15">
      <c r="A12" s="19">
        <f t="shared" si="0"/>
        <v>8</v>
      </c>
      <c r="B12" s="77" t="s">
        <v>77</v>
      </c>
      <c r="C12" s="76" t="s">
        <v>21</v>
      </c>
      <c r="D12" s="106" t="s">
        <v>78</v>
      </c>
      <c r="E12" s="108">
        <v>34014</v>
      </c>
      <c r="F12" s="218">
        <v>527</v>
      </c>
      <c r="G12" s="14">
        <v>352</v>
      </c>
      <c r="H12" s="14">
        <v>175</v>
      </c>
      <c r="I12" s="15">
        <v>12</v>
      </c>
      <c r="J12" s="79"/>
      <c r="K12" s="173"/>
    </row>
    <row r="13" spans="1:11" s="18" customFormat="1" ht="15">
      <c r="A13" s="19">
        <f t="shared" si="0"/>
        <v>9</v>
      </c>
      <c r="B13" s="77" t="s">
        <v>118</v>
      </c>
      <c r="C13" s="76" t="s">
        <v>1</v>
      </c>
      <c r="D13" s="106" t="s">
        <v>119</v>
      </c>
      <c r="E13" s="108">
        <v>35294</v>
      </c>
      <c r="F13" s="13">
        <v>527</v>
      </c>
      <c r="G13" s="14">
        <v>372</v>
      </c>
      <c r="H13" s="14">
        <v>155</v>
      </c>
      <c r="I13" s="15">
        <v>10</v>
      </c>
      <c r="J13" s="202"/>
      <c r="K13" s="78"/>
    </row>
    <row r="14" spans="1:11" s="18" customFormat="1" ht="15">
      <c r="A14" s="19">
        <f t="shared" si="0"/>
        <v>10</v>
      </c>
      <c r="B14" s="89" t="s">
        <v>18</v>
      </c>
      <c r="C14" s="76" t="s">
        <v>1</v>
      </c>
      <c r="D14" s="106" t="s">
        <v>19</v>
      </c>
      <c r="E14" s="108">
        <v>34446</v>
      </c>
      <c r="F14" s="218">
        <v>497</v>
      </c>
      <c r="G14" s="14">
        <v>351</v>
      </c>
      <c r="H14" s="14">
        <v>146</v>
      </c>
      <c r="I14" s="15">
        <v>12</v>
      </c>
      <c r="J14" s="16"/>
      <c r="K14" s="17"/>
    </row>
    <row r="15" spans="1:11" s="18" customFormat="1" ht="15">
      <c r="A15" s="19">
        <f t="shared" si="0"/>
        <v>11</v>
      </c>
      <c r="B15" s="77" t="s">
        <v>23</v>
      </c>
      <c r="C15" s="76" t="s">
        <v>2</v>
      </c>
      <c r="D15" s="106" t="s">
        <v>24</v>
      </c>
      <c r="E15" s="108">
        <v>34835</v>
      </c>
      <c r="F15" s="218">
        <v>445</v>
      </c>
      <c r="G15" s="14">
        <v>309</v>
      </c>
      <c r="H15" s="14">
        <v>136</v>
      </c>
      <c r="I15" s="15">
        <v>15</v>
      </c>
      <c r="J15" s="231"/>
      <c r="K15" s="46"/>
    </row>
    <row r="16" spans="1:11" s="18" customFormat="1" ht="15">
      <c r="A16" s="19">
        <f t="shared" si="0"/>
      </c>
      <c r="B16" s="77"/>
      <c r="C16" s="76"/>
      <c r="D16" s="106"/>
      <c r="E16" s="108"/>
      <c r="F16" s="188"/>
      <c r="G16" s="14"/>
      <c r="H16" s="14"/>
      <c r="I16" s="15"/>
      <c r="J16" s="16"/>
      <c r="K16" s="17"/>
    </row>
    <row r="17" spans="1:11" s="18" customFormat="1" ht="15">
      <c r="A17" s="19">
        <f t="shared" si="0"/>
      </c>
      <c r="B17" s="76"/>
      <c r="C17" s="76"/>
      <c r="D17" s="106"/>
      <c r="E17" s="108"/>
      <c r="F17" s="188"/>
      <c r="G17" s="14"/>
      <c r="H17" s="14"/>
      <c r="I17" s="15"/>
      <c r="J17" s="16"/>
      <c r="K17" s="17"/>
    </row>
    <row r="18" spans="1:11" s="18" customFormat="1" ht="15">
      <c r="A18" s="19">
        <f t="shared" si="0"/>
      </c>
      <c r="B18" s="76"/>
      <c r="C18" s="11"/>
      <c r="D18" s="106"/>
      <c r="E18" s="107"/>
      <c r="F18" s="13" t="str">
        <f>IF(ISBLANK(G18)," ",SUM(G18,H18))</f>
        <v> </v>
      </c>
      <c r="G18" s="14"/>
      <c r="H18" s="14"/>
      <c r="I18" s="15"/>
      <c r="J18" s="16"/>
      <c r="K18" s="44"/>
    </row>
    <row r="19" spans="1:10" ht="15">
      <c r="A19" s="24"/>
      <c r="B19" s="42"/>
      <c r="C19" s="25"/>
      <c r="D19" s="26"/>
      <c r="E19" s="27"/>
      <c r="F19" s="28"/>
      <c r="G19" s="28"/>
      <c r="H19" s="28"/>
      <c r="I19" s="28"/>
      <c r="J19" s="29"/>
    </row>
    <row r="20" spans="1:10" s="183" customFormat="1" ht="15">
      <c r="A20" s="179"/>
      <c r="B20" s="180" t="s">
        <v>145</v>
      </c>
      <c r="C20" s="183" t="s">
        <v>123</v>
      </c>
      <c r="D20" s="192">
        <v>5</v>
      </c>
      <c r="E20" s="191" t="s">
        <v>135</v>
      </c>
      <c r="F20" s="181"/>
      <c r="G20" s="181"/>
      <c r="H20" s="181"/>
      <c r="I20" s="181"/>
      <c r="J20" s="182"/>
    </row>
    <row r="21" spans="1:10" s="183" customFormat="1" ht="15">
      <c r="A21" s="179"/>
      <c r="B21" s="180" t="s">
        <v>162</v>
      </c>
      <c r="C21" s="183" t="s">
        <v>125</v>
      </c>
      <c r="D21" s="192">
        <v>8</v>
      </c>
      <c r="E21" s="191" t="s">
        <v>112</v>
      </c>
      <c r="F21" s="181"/>
      <c r="G21" s="181"/>
      <c r="H21" s="181"/>
      <c r="I21" s="181"/>
      <c r="J21" s="182"/>
    </row>
    <row r="22" spans="1:10" ht="12.75">
      <c r="A22" s="42"/>
      <c r="B22" s="42"/>
      <c r="C22" s="97"/>
      <c r="D22" s="98"/>
      <c r="E22" s="27"/>
      <c r="F22" s="28"/>
      <c r="G22" s="28"/>
      <c r="H22" s="28"/>
      <c r="I22" s="28"/>
      <c r="J22" s="29"/>
    </row>
    <row r="23" spans="1:10" ht="12.75">
      <c r="A23" s="24"/>
      <c r="B23" s="30"/>
      <c r="C23" s="30"/>
      <c r="D23" s="26"/>
      <c r="E23" s="27"/>
      <c r="F23" s="28"/>
      <c r="G23" s="28"/>
      <c r="H23" s="28"/>
      <c r="I23" s="28"/>
      <c r="J23" s="29"/>
    </row>
    <row r="24" spans="1:10" ht="12.75">
      <c r="A24" s="24"/>
      <c r="B24" s="30"/>
      <c r="C24"/>
      <c r="D24" s="26"/>
      <c r="E24" s="27"/>
      <c r="F24" s="28"/>
      <c r="G24" s="28"/>
      <c r="H24" s="28"/>
      <c r="I24" s="28"/>
      <c r="J24" s="29"/>
    </row>
    <row r="25" spans="1:10" ht="12.75">
      <c r="A25" s="24"/>
      <c r="B25" s="30"/>
      <c r="C25"/>
      <c r="D25" s="26"/>
      <c r="E25" s="27"/>
      <c r="F25" s="28"/>
      <c r="G25" s="28"/>
      <c r="H25" s="28"/>
      <c r="I25" s="28"/>
      <c r="J25" s="29"/>
    </row>
    <row r="26" spans="1:10" ht="12.75">
      <c r="A26" s="24"/>
      <c r="B26" s="30"/>
      <c r="C26"/>
      <c r="D26" s="26"/>
      <c r="E26" s="27"/>
      <c r="F26" s="28"/>
      <c r="G26" s="28"/>
      <c r="H26" s="28"/>
      <c r="I26" s="28"/>
      <c r="J26" s="29"/>
    </row>
    <row r="27" spans="1:5" ht="12.75">
      <c r="A27" s="31"/>
      <c r="B27" s="32"/>
      <c r="C27" s="32"/>
      <c r="D27" s="33"/>
      <c r="E27" s="34"/>
    </row>
    <row r="28" spans="1:5" ht="12.75">
      <c r="A28" s="31"/>
      <c r="B28" s="32"/>
      <c r="C28" s="32"/>
      <c r="D28" s="33"/>
      <c r="E28" s="34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2"/>
      <c r="C38" s="32"/>
      <c r="D38" s="33"/>
      <c r="E38" s="34"/>
    </row>
    <row r="39" spans="1:5" ht="12.75">
      <c r="A39" s="31"/>
      <c r="B39" s="32"/>
      <c r="C39" s="32"/>
      <c r="D39" s="33"/>
      <c r="E39" s="34"/>
    </row>
    <row r="40" spans="1:5" ht="12.75">
      <c r="A40" s="31"/>
      <c r="B40" s="32"/>
      <c r="C40" s="32"/>
      <c r="D40" s="33"/>
      <c r="E40" s="34"/>
    </row>
    <row r="41" spans="1:5" ht="12.75">
      <c r="A41" s="31"/>
      <c r="B41" s="32"/>
      <c r="C41" s="32"/>
      <c r="D41" s="33"/>
      <c r="E41" s="34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2"/>
      <c r="C43" s="32"/>
      <c r="D43" s="33"/>
      <c r="E43" s="34"/>
    </row>
    <row r="44" spans="1:5" ht="12.75">
      <c r="A44" s="31"/>
      <c r="B44" s="32"/>
      <c r="C44" s="32"/>
      <c r="D44" s="33"/>
      <c r="E44" s="34"/>
    </row>
    <row r="45" spans="1:5" ht="12.75">
      <c r="A45" s="31"/>
      <c r="B45" s="32"/>
      <c r="C45" s="32"/>
      <c r="D45" s="33"/>
      <c r="E45" s="34"/>
    </row>
    <row r="46" spans="1:5" ht="12.75">
      <c r="A46" s="31"/>
      <c r="B46" s="35"/>
      <c r="C46" s="35"/>
      <c r="D46" s="35"/>
      <c r="E46" s="34"/>
    </row>
    <row r="47" spans="1:5" ht="12.75">
      <c r="A47" s="31"/>
      <c r="B47" s="36"/>
      <c r="C47" s="36"/>
      <c r="D47" s="6"/>
      <c r="E47" s="37"/>
    </row>
    <row r="48" spans="1:5" ht="12.75">
      <c r="A48" s="31"/>
      <c r="B48" s="36"/>
      <c r="C48" s="36"/>
      <c r="D48" s="6"/>
      <c r="E48" s="38"/>
    </row>
    <row r="49" spans="1:5" ht="12.75">
      <c r="A49" s="31"/>
      <c r="B49" s="36"/>
      <c r="C49" s="36"/>
      <c r="D49" s="6"/>
      <c r="E49" s="38"/>
    </row>
    <row r="50" spans="1:5" ht="12.75">
      <c r="A50" s="31"/>
      <c r="B50" s="36"/>
      <c r="C50" s="36"/>
      <c r="D50" s="6"/>
      <c r="E50" s="38"/>
    </row>
    <row r="51" spans="1:5" ht="12.75">
      <c r="A51" s="31"/>
      <c r="B51" s="36"/>
      <c r="C51" s="36"/>
      <c r="D51" s="6"/>
      <c r="E51" s="38"/>
    </row>
    <row r="52" spans="1:5" ht="12.75">
      <c r="A52" s="31"/>
      <c r="B52" s="36"/>
      <c r="C52" s="36"/>
      <c r="D52" s="6"/>
      <c r="E52" s="38"/>
    </row>
    <row r="53" spans="1:5" ht="12.75">
      <c r="A53" s="31"/>
      <c r="B53" s="36"/>
      <c r="C53" s="36"/>
      <c r="D53" s="6"/>
      <c r="E53" s="38"/>
    </row>
    <row r="54" spans="1:5" ht="12.75">
      <c r="A54" s="31"/>
      <c r="B54" s="36"/>
      <c r="C54" s="36"/>
      <c r="D54" s="6"/>
      <c r="E54" s="38"/>
    </row>
    <row r="55" spans="1:5" ht="12.75">
      <c r="A55" s="31"/>
      <c r="B55" s="36"/>
      <c r="C55" s="36"/>
      <c r="D55" s="6"/>
      <c r="E55" s="38"/>
    </row>
    <row r="56" spans="1:5" ht="12.75">
      <c r="A56" s="31"/>
      <c r="B56" s="36"/>
      <c r="C56" s="36"/>
      <c r="D56" s="6"/>
      <c r="E56" s="38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spans="1:5" ht="12.75">
      <c r="A69" s="31"/>
      <c r="E69" s="39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2.75">
      <c r="A92" s="31"/>
      <c r="E92" s="39"/>
    </row>
    <row r="93" spans="1:5" ht="12.75">
      <c r="A93" s="31"/>
      <c r="E93" s="39"/>
    </row>
    <row r="94" spans="1:5" ht="12.75">
      <c r="A94" s="31"/>
      <c r="E94" s="39"/>
    </row>
    <row r="95" spans="1:5" ht="11.25">
      <c r="A95" s="38"/>
      <c r="E95" s="39"/>
    </row>
    <row r="96" spans="1:5" ht="11.25">
      <c r="A96" s="38"/>
      <c r="E96" s="39"/>
    </row>
    <row r="97" spans="1:5" ht="11.25">
      <c r="A97" s="38"/>
      <c r="E97" s="39"/>
    </row>
    <row r="98" spans="1:5" ht="11.25">
      <c r="A98" s="38"/>
      <c r="E98" s="39"/>
    </row>
    <row r="99" spans="1:5" ht="11.25">
      <c r="A99" s="38"/>
      <c r="E99" s="39"/>
    </row>
    <row r="100" spans="1:5" ht="11.25">
      <c r="A100" s="38"/>
      <c r="E100" s="39"/>
    </row>
    <row r="101" spans="1:5" ht="11.25">
      <c r="A101" s="38"/>
      <c r="E101" s="39"/>
    </row>
    <row r="102" ht="11.25"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  <row r="145" ht="11.25">
      <c r="E145" s="39"/>
    </row>
    <row r="146" ht="11.25">
      <c r="E146" s="39"/>
    </row>
    <row r="147" ht="11.25">
      <c r="E147" s="39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9"/>
  <sheetViews>
    <sheetView zoomScale="115" zoomScaleNormal="115" zoomScalePageLayoutView="0" workbookViewId="0" topLeftCell="A1">
      <pane ySplit="4" topLeftCell="BM5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5.875" style="1" customWidth="1"/>
    <col min="2" max="2" width="25.875" style="2" customWidth="1"/>
    <col min="3" max="3" width="25.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14.50390625" style="2" customWidth="1"/>
    <col min="11" max="11" width="7.50390625" style="4" customWidth="1"/>
    <col min="12" max="16384" width="9.125" style="2" customWidth="1"/>
  </cols>
  <sheetData>
    <row r="1" spans="1:9" ht="17.25">
      <c r="A1" s="233" t="s">
        <v>152</v>
      </c>
      <c r="B1" s="234"/>
      <c r="C1" s="234"/>
      <c r="D1" s="234"/>
      <c r="E1" s="234"/>
      <c r="F1" s="234"/>
      <c r="G1" s="234"/>
      <c r="H1" s="234"/>
      <c r="I1" s="234"/>
    </row>
    <row r="2" spans="1:11" ht="12.75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137</v>
      </c>
      <c r="G2" s="239"/>
      <c r="H2" s="239"/>
      <c r="I2" s="239"/>
      <c r="J2" s="6"/>
      <c r="K2" s="1"/>
    </row>
    <row r="3" spans="1:12" ht="12.75" customHeight="1">
      <c r="A3" s="235"/>
      <c r="B3" s="236"/>
      <c r="C3" s="237"/>
      <c r="D3" s="238"/>
      <c r="E3" s="238"/>
      <c r="F3" s="235" t="s">
        <v>27</v>
      </c>
      <c r="G3" s="235"/>
      <c r="H3" s="235"/>
      <c r="I3" s="235"/>
      <c r="J3" s="7"/>
      <c r="K3" s="3"/>
      <c r="L3" s="1"/>
    </row>
    <row r="4" spans="1:11" ht="12.75" customHeight="1">
      <c r="A4" s="235"/>
      <c r="B4" s="236"/>
      <c r="C4" s="5"/>
      <c r="D4" s="238"/>
      <c r="E4" s="238"/>
      <c r="F4" s="8" t="s">
        <v>8</v>
      </c>
      <c r="G4" s="8" t="s">
        <v>9</v>
      </c>
      <c r="H4" s="8" t="s">
        <v>10</v>
      </c>
      <c r="I4" s="8" t="s">
        <v>11</v>
      </c>
      <c r="J4" s="6"/>
      <c r="K4" s="9"/>
    </row>
    <row r="5" spans="1:11" s="18" customFormat="1" ht="15">
      <c r="A5" s="10">
        <f aca="true" t="shared" si="0" ref="A5:A10">IF(OR(ISBLANK($B5),$B5&lt;0),"",ROW(A5)-4)</f>
        <v>1</v>
      </c>
      <c r="B5" s="248" t="s">
        <v>25</v>
      </c>
      <c r="C5" s="11" t="s">
        <v>90</v>
      </c>
      <c r="D5" s="22" t="s">
        <v>26</v>
      </c>
      <c r="E5" s="41">
        <v>34182</v>
      </c>
      <c r="F5" s="218">
        <v>545</v>
      </c>
      <c r="G5" s="14">
        <v>368</v>
      </c>
      <c r="H5" s="14">
        <v>177</v>
      </c>
      <c r="I5" s="15">
        <v>2</v>
      </c>
      <c r="J5" s="16"/>
      <c r="K5" s="17"/>
    </row>
    <row r="6" spans="1:11" s="18" customFormat="1" ht="15">
      <c r="A6" s="10">
        <f t="shared" si="0"/>
      </c>
      <c r="B6" s="76"/>
      <c r="C6" s="76"/>
      <c r="D6" s="22"/>
      <c r="E6" s="23"/>
      <c r="F6" s="13" t="str">
        <f>IF(ISBLANK(G6)," ",SUM(G6,H6))</f>
        <v> </v>
      </c>
      <c r="G6" s="14"/>
      <c r="H6" s="14"/>
      <c r="I6" s="15"/>
      <c r="J6" s="16"/>
      <c r="K6" s="17"/>
    </row>
    <row r="7" spans="1:11" s="18" customFormat="1" ht="15">
      <c r="A7" s="10">
        <f t="shared" si="0"/>
      </c>
      <c r="B7" s="76"/>
      <c r="C7" s="76"/>
      <c r="D7" s="40"/>
      <c r="E7" s="41"/>
      <c r="F7" s="13" t="str">
        <f>IF(ISBLANK(G7)," ",SUM(G7,H7))</f>
        <v> </v>
      </c>
      <c r="G7" s="14"/>
      <c r="H7" s="14"/>
      <c r="I7" s="15"/>
      <c r="J7" s="79"/>
      <c r="K7" s="46"/>
    </row>
    <row r="8" spans="1:11" s="18" customFormat="1" ht="15">
      <c r="A8" s="19">
        <f t="shared" si="0"/>
      </c>
      <c r="B8" s="76"/>
      <c r="C8" s="76"/>
      <c r="D8" s="22"/>
      <c r="E8" s="23"/>
      <c r="F8" s="13" t="str">
        <f>IF(ISBLANK(G8)," ",SUM(G8,H8))</f>
        <v> </v>
      </c>
      <c r="G8" s="14"/>
      <c r="H8" s="14"/>
      <c r="I8" s="15"/>
      <c r="J8" s="16"/>
      <c r="K8" s="17"/>
    </row>
    <row r="9" spans="1:11" s="18" customFormat="1" ht="15">
      <c r="A9" s="19">
        <f t="shared" si="0"/>
      </c>
      <c r="B9" s="102"/>
      <c r="C9" s="76"/>
      <c r="D9" s="22"/>
      <c r="E9" s="23"/>
      <c r="F9" s="13" t="str">
        <f>IF(ISBLANK(G9)," ",SUM(G9,H9))</f>
        <v> </v>
      </c>
      <c r="G9" s="14"/>
      <c r="H9" s="14"/>
      <c r="I9" s="15"/>
      <c r="J9" s="79"/>
      <c r="K9" s="17"/>
    </row>
    <row r="10" spans="1:10" ht="15">
      <c r="A10" s="24">
        <f t="shared" si="0"/>
      </c>
      <c r="B10" s="25"/>
      <c r="C10" s="25"/>
      <c r="D10" s="26"/>
      <c r="E10" s="27"/>
      <c r="F10" s="28" t="str">
        <f>IF(ISBLANK(I10)," ",SUM(H10,G10))</f>
        <v> </v>
      </c>
      <c r="G10" s="28"/>
      <c r="H10" s="28"/>
      <c r="I10" s="28"/>
      <c r="J10" s="29"/>
    </row>
    <row r="11" spans="1:11" s="96" customFormat="1" ht="12.75">
      <c r="A11" s="91"/>
      <c r="B11" s="43"/>
      <c r="C11" s="166"/>
      <c r="D11" s="164"/>
      <c r="E11" s="165"/>
      <c r="F11" s="93"/>
      <c r="G11" s="93"/>
      <c r="H11" s="93"/>
      <c r="I11" s="93"/>
      <c r="J11" s="94"/>
      <c r="K11" s="95"/>
    </row>
    <row r="12" spans="1:10" s="183" customFormat="1" ht="15">
      <c r="A12" s="179"/>
      <c r="B12" s="180" t="s">
        <v>214</v>
      </c>
      <c r="C12" s="183" t="s">
        <v>213</v>
      </c>
      <c r="D12" s="192">
        <v>3</v>
      </c>
      <c r="E12" s="191" t="s">
        <v>134</v>
      </c>
      <c r="F12" s="181"/>
      <c r="G12" s="181"/>
      <c r="H12" s="181"/>
      <c r="I12" s="181"/>
      <c r="J12" s="182"/>
    </row>
    <row r="13" spans="1:10" ht="12.75">
      <c r="A13" s="42"/>
      <c r="B13" s="42"/>
      <c r="C13" s="97"/>
      <c r="D13" s="98"/>
      <c r="E13" s="27"/>
      <c r="F13" s="28"/>
      <c r="G13" s="28"/>
      <c r="H13" s="28"/>
      <c r="I13" s="28"/>
      <c r="J13" s="29"/>
    </row>
    <row r="14" spans="1:10" ht="12.75">
      <c r="A14" s="24"/>
      <c r="B14" s="30"/>
      <c r="C14" s="30"/>
      <c r="D14" s="26"/>
      <c r="E14" s="27"/>
      <c r="F14" s="28"/>
      <c r="G14" s="28"/>
      <c r="H14" s="28"/>
      <c r="I14" s="28"/>
      <c r="J14" s="29"/>
    </row>
    <row r="15" spans="1:10" ht="12.75">
      <c r="A15" s="24"/>
      <c r="B15" s="30"/>
      <c r="C15" s="30"/>
      <c r="D15" s="26"/>
      <c r="E15" s="27"/>
      <c r="F15" s="28"/>
      <c r="G15" s="28"/>
      <c r="H15" s="28"/>
      <c r="I15" s="28"/>
      <c r="J15" s="29"/>
    </row>
    <row r="16" spans="1:10" ht="12.75">
      <c r="A16" s="24"/>
      <c r="B16" s="30"/>
      <c r="C16" s="30"/>
      <c r="D16" s="26"/>
      <c r="E16" s="27"/>
      <c r="F16" s="28"/>
      <c r="G16" s="28"/>
      <c r="H16" s="28"/>
      <c r="I16" s="28"/>
      <c r="J16" s="29"/>
    </row>
    <row r="17" spans="1:10" ht="12.75">
      <c r="A17" s="24"/>
      <c r="B17" s="30"/>
      <c r="C17" s="30"/>
      <c r="D17" s="26"/>
      <c r="E17" s="27"/>
      <c r="F17" s="28"/>
      <c r="G17" s="28"/>
      <c r="H17" s="28"/>
      <c r="I17" s="28"/>
      <c r="J17" s="29"/>
    </row>
    <row r="18" spans="1:10" ht="12.75">
      <c r="A18" s="24"/>
      <c r="B18" s="30"/>
      <c r="C18" s="30"/>
      <c r="D18" s="26"/>
      <c r="E18" s="27"/>
      <c r="F18" s="28"/>
      <c r="G18" s="28"/>
      <c r="H18" s="28"/>
      <c r="I18" s="28"/>
      <c r="J18" s="29"/>
    </row>
    <row r="19" spans="1:5" ht="12.75">
      <c r="A19" s="31"/>
      <c r="B19" s="32"/>
      <c r="C19" s="32"/>
      <c r="D19" s="33"/>
      <c r="E19" s="34"/>
    </row>
    <row r="20" spans="1:5" ht="12.75">
      <c r="A20" s="31"/>
      <c r="B20" s="32"/>
      <c r="C20" s="32"/>
      <c r="D20" s="33"/>
      <c r="E20" s="34"/>
    </row>
    <row r="21" spans="1:5" ht="12.75">
      <c r="A21" s="31"/>
      <c r="B21" s="32"/>
      <c r="C21" s="32"/>
      <c r="D21" s="33"/>
      <c r="E21" s="34"/>
    </row>
    <row r="22" spans="1:5" ht="12.75">
      <c r="A22" s="31"/>
      <c r="B22" s="32"/>
      <c r="C22" s="32"/>
      <c r="D22" s="33"/>
      <c r="E22" s="34"/>
    </row>
    <row r="23" spans="1:5" ht="12.75">
      <c r="A23" s="31"/>
      <c r="B23" s="32"/>
      <c r="C23" s="32"/>
      <c r="D23" s="33"/>
      <c r="E23" s="34"/>
    </row>
    <row r="24" spans="1:5" ht="12.75">
      <c r="A24" s="31"/>
      <c r="B24" s="32"/>
      <c r="C24" s="32"/>
      <c r="D24" s="33"/>
      <c r="E24" s="34"/>
    </row>
    <row r="25" spans="1:5" ht="12.75">
      <c r="A25" s="31"/>
      <c r="B25" s="32"/>
      <c r="C25" s="32"/>
      <c r="D25" s="33"/>
      <c r="E25" s="34"/>
    </row>
    <row r="26" spans="1:5" ht="12.75">
      <c r="A26" s="31"/>
      <c r="B26" s="32"/>
      <c r="C26" s="32"/>
      <c r="D26" s="33"/>
      <c r="E26" s="34"/>
    </row>
    <row r="27" spans="1:5" ht="12.75">
      <c r="A27" s="31"/>
      <c r="B27" s="32"/>
      <c r="C27" s="32"/>
      <c r="D27" s="33"/>
      <c r="E27" s="34"/>
    </row>
    <row r="28" spans="1:5" ht="12.75">
      <c r="A28" s="31"/>
      <c r="B28" s="32"/>
      <c r="C28" s="32"/>
      <c r="D28" s="33"/>
      <c r="E28" s="34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5"/>
      <c r="C38" s="35"/>
      <c r="D38" s="35"/>
      <c r="E38" s="34"/>
    </row>
    <row r="39" spans="1:5" ht="12.75">
      <c r="A39" s="31"/>
      <c r="B39" s="36"/>
      <c r="C39" s="36"/>
      <c r="D39" s="6"/>
      <c r="E39" s="37"/>
    </row>
    <row r="40" spans="1:5" ht="12.75">
      <c r="A40" s="31"/>
      <c r="B40" s="36"/>
      <c r="C40" s="36"/>
      <c r="D40" s="6"/>
      <c r="E40" s="38"/>
    </row>
    <row r="41" spans="1:5" ht="12.75">
      <c r="A41" s="31"/>
      <c r="B41" s="36"/>
      <c r="C41" s="36"/>
      <c r="D41" s="6"/>
      <c r="E41" s="38"/>
    </row>
    <row r="42" spans="1:5" ht="12.75">
      <c r="A42" s="31"/>
      <c r="B42" s="36"/>
      <c r="C42" s="36"/>
      <c r="D42" s="6"/>
      <c r="E42" s="38"/>
    </row>
    <row r="43" spans="1:5" ht="12.75">
      <c r="A43" s="31"/>
      <c r="B43" s="36"/>
      <c r="C43" s="36"/>
      <c r="D43" s="6"/>
      <c r="E43" s="38"/>
    </row>
    <row r="44" spans="1:5" ht="12.75">
      <c r="A44" s="31"/>
      <c r="B44" s="36"/>
      <c r="C44" s="36"/>
      <c r="D44" s="6"/>
      <c r="E44" s="38"/>
    </row>
    <row r="45" spans="1:5" ht="12.75">
      <c r="A45" s="31"/>
      <c r="B45" s="36"/>
      <c r="C45" s="36"/>
      <c r="D45" s="6"/>
      <c r="E45" s="38"/>
    </row>
    <row r="46" spans="1:5" ht="12.75">
      <c r="A46" s="31"/>
      <c r="B46" s="36"/>
      <c r="C46" s="36"/>
      <c r="D46" s="6"/>
      <c r="E46" s="38"/>
    </row>
    <row r="47" spans="1:5" ht="12.75">
      <c r="A47" s="31"/>
      <c r="B47" s="36"/>
      <c r="C47" s="36"/>
      <c r="D47" s="6"/>
      <c r="E47" s="38"/>
    </row>
    <row r="48" spans="1:5" ht="12.75">
      <c r="A48" s="31"/>
      <c r="B48" s="36"/>
      <c r="C48" s="36"/>
      <c r="D48" s="6"/>
      <c r="E48" s="38"/>
    </row>
    <row r="49" ht="12.75">
      <c r="A49" s="31"/>
    </row>
    <row r="50" ht="12.75">
      <c r="A50" s="31"/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spans="1:5" ht="12.75">
      <c r="A61" s="31"/>
      <c r="E61" s="39"/>
    </row>
    <row r="62" spans="1:5" ht="12.75">
      <c r="A62" s="31"/>
      <c r="E62" s="39"/>
    </row>
    <row r="63" spans="1:5" ht="12.75">
      <c r="A63" s="31"/>
      <c r="E63" s="39"/>
    </row>
    <row r="64" spans="1:5" ht="12.75">
      <c r="A64" s="31"/>
      <c r="E64" s="39"/>
    </row>
    <row r="65" spans="1:5" ht="12.75">
      <c r="A65" s="31"/>
      <c r="E65" s="39"/>
    </row>
    <row r="66" spans="1:5" ht="12.75">
      <c r="A66" s="31"/>
      <c r="E66" s="39"/>
    </row>
    <row r="67" spans="1:5" ht="12.75">
      <c r="A67" s="31"/>
      <c r="E67" s="39"/>
    </row>
    <row r="68" spans="1:5" ht="12.75">
      <c r="A68" s="31"/>
      <c r="E68" s="39"/>
    </row>
    <row r="69" spans="1:5" ht="12.75">
      <c r="A69" s="31"/>
      <c r="E69" s="39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1.25">
      <c r="A87" s="38"/>
      <c r="E87" s="39"/>
    </row>
    <row r="88" spans="1:5" ht="11.25">
      <c r="A88" s="38"/>
      <c r="E88" s="39"/>
    </row>
    <row r="89" spans="1:5" ht="11.25">
      <c r="A89" s="38"/>
      <c r="E89" s="39"/>
    </row>
    <row r="90" spans="1:5" ht="11.25">
      <c r="A90" s="38"/>
      <c r="E90" s="39"/>
    </row>
    <row r="91" spans="1:5" ht="11.25">
      <c r="A91" s="38"/>
      <c r="E91" s="39"/>
    </row>
    <row r="92" spans="1:5" ht="11.25">
      <c r="A92" s="38"/>
      <c r="E92" s="39"/>
    </row>
    <row r="93" spans="1:5" ht="11.25">
      <c r="A93" s="38"/>
      <c r="E93" s="39"/>
    </row>
    <row r="94" ht="11.25">
      <c r="E94" s="39"/>
    </row>
    <row r="95" ht="11.25">
      <c r="E95" s="39"/>
    </row>
    <row r="96" ht="11.25">
      <c r="E96" s="39"/>
    </row>
    <row r="97" ht="11.25">
      <c r="E97" s="39"/>
    </row>
    <row r="98" ht="11.25">
      <c r="E98" s="39"/>
    </row>
    <row r="99" ht="11.25">
      <c r="E99" s="39"/>
    </row>
    <row r="100" ht="11.25">
      <c r="E100" s="39"/>
    </row>
    <row r="101" ht="11.25">
      <c r="E101" s="39"/>
    </row>
    <row r="102" ht="11.25"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</sheetData>
  <sheetProtection/>
  <mergeCells count="8">
    <mergeCell ref="A1:I1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3"/>
  <sheetViews>
    <sheetView zoomScale="85" zoomScaleNormal="85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5" sqref="B5:B12"/>
    </sheetView>
  </sheetViews>
  <sheetFormatPr defaultColWidth="9.00390625" defaultRowHeight="12.75"/>
  <cols>
    <col min="1" max="1" width="5.875" style="148" customWidth="1"/>
    <col min="2" max="2" width="26.375" style="120" customWidth="1"/>
    <col min="3" max="3" width="25.625" style="120" customWidth="1"/>
    <col min="4" max="4" width="7.50390625" style="160" customWidth="1"/>
    <col min="5" max="5" width="11.875" style="148" customWidth="1"/>
    <col min="6" max="6" width="10.50390625" style="148" customWidth="1"/>
    <col min="7" max="8" width="8.00390625" style="148" customWidth="1"/>
    <col min="9" max="9" width="7.375" style="148" customWidth="1"/>
    <col min="10" max="10" width="20.50390625" style="120" customWidth="1"/>
    <col min="11" max="12" width="9.125" style="148" customWidth="1"/>
    <col min="13" max="16384" width="9.125" style="120" customWidth="1"/>
  </cols>
  <sheetData>
    <row r="1" spans="1:10" ht="17.25" customHeight="1">
      <c r="A1" s="117" t="s">
        <v>153</v>
      </c>
      <c r="B1" s="118"/>
      <c r="C1" s="118"/>
      <c r="D1" s="118"/>
      <c r="E1" s="118"/>
      <c r="F1" s="119"/>
      <c r="G1" s="239" t="s">
        <v>138</v>
      </c>
      <c r="H1" s="239"/>
      <c r="I1" s="239"/>
      <c r="J1" s="243" t="s">
        <v>87</v>
      </c>
    </row>
    <row r="2" spans="1:10" ht="12.75" customHeight="1">
      <c r="A2" s="244" t="s">
        <v>3</v>
      </c>
      <c r="B2" s="245" t="s">
        <v>4</v>
      </c>
      <c r="C2" s="245"/>
      <c r="D2" s="246" t="s">
        <v>6</v>
      </c>
      <c r="E2" s="246" t="s">
        <v>7</v>
      </c>
      <c r="F2" s="246" t="s">
        <v>8</v>
      </c>
      <c r="G2" s="235" t="s">
        <v>15</v>
      </c>
      <c r="H2" s="235"/>
      <c r="I2" s="235"/>
      <c r="J2" s="243"/>
    </row>
    <row r="3" spans="1:10" ht="12.75" customHeight="1">
      <c r="A3" s="244"/>
      <c r="B3" s="245"/>
      <c r="C3" s="245"/>
      <c r="D3" s="246"/>
      <c r="E3" s="246"/>
      <c r="F3" s="246"/>
      <c r="G3" s="123"/>
      <c r="H3" s="123"/>
      <c r="I3" s="123"/>
      <c r="J3" s="243"/>
    </row>
    <row r="4" spans="1:10" ht="18.75" customHeight="1">
      <c r="A4" s="244"/>
      <c r="B4" s="245"/>
      <c r="C4" s="122"/>
      <c r="D4" s="246"/>
      <c r="E4" s="246"/>
      <c r="F4" s="246"/>
      <c r="G4" s="121" t="s">
        <v>9</v>
      </c>
      <c r="H4" s="121" t="s">
        <v>28</v>
      </c>
      <c r="I4" s="121" t="s">
        <v>11</v>
      </c>
      <c r="J4" s="243"/>
    </row>
    <row r="5" spans="1:12" s="128" customFormat="1" ht="15">
      <c r="A5" s="124">
        <f aca="true" t="shared" si="0" ref="A5:A32">IF(OR(ISBLANK($B5),$B5&lt;0),"",ROW(A5)-4)</f>
        <v>1</v>
      </c>
      <c r="B5" s="253" t="s">
        <v>177</v>
      </c>
      <c r="C5" s="129" t="s">
        <v>90</v>
      </c>
      <c r="D5" s="219">
        <v>11572</v>
      </c>
      <c r="E5" s="220">
        <v>31028</v>
      </c>
      <c r="F5" s="126">
        <f aca="true" t="shared" si="1" ref="F5:F31">IF(ISBLANK(G5),"",SUM(G5,H5))</f>
        <v>608</v>
      </c>
      <c r="G5" s="126">
        <v>398</v>
      </c>
      <c r="H5" s="126">
        <v>210</v>
      </c>
      <c r="I5" s="126">
        <v>1</v>
      </c>
      <c r="J5" s="127"/>
      <c r="K5" s="206"/>
      <c r="L5" s="206"/>
    </row>
    <row r="6" spans="1:12" s="128" customFormat="1" ht="15">
      <c r="A6" s="124">
        <f t="shared" si="0"/>
        <v>2</v>
      </c>
      <c r="B6" s="254" t="s">
        <v>180</v>
      </c>
      <c r="C6" s="129" t="s">
        <v>1</v>
      </c>
      <c r="D6" s="219">
        <v>17273</v>
      </c>
      <c r="E6" s="220">
        <v>26075</v>
      </c>
      <c r="F6" s="126">
        <f t="shared" si="1"/>
        <v>578</v>
      </c>
      <c r="G6" s="126">
        <v>376</v>
      </c>
      <c r="H6" s="126">
        <v>202</v>
      </c>
      <c r="I6" s="126">
        <v>3</v>
      </c>
      <c r="J6" s="129"/>
      <c r="K6" s="206"/>
      <c r="L6" s="206"/>
    </row>
    <row r="7" spans="1:12" s="128" customFormat="1" ht="15">
      <c r="A7" s="124">
        <f t="shared" si="0"/>
        <v>3</v>
      </c>
      <c r="B7" s="253" t="s">
        <v>32</v>
      </c>
      <c r="C7" s="129" t="s">
        <v>33</v>
      </c>
      <c r="D7" s="219" t="s">
        <v>34</v>
      </c>
      <c r="E7" s="220">
        <v>29632</v>
      </c>
      <c r="F7" s="126">
        <f t="shared" si="1"/>
        <v>576</v>
      </c>
      <c r="G7" s="126">
        <v>392</v>
      </c>
      <c r="H7" s="126">
        <v>184</v>
      </c>
      <c r="I7" s="126">
        <v>1</v>
      </c>
      <c r="J7" s="127">
        <v>777198174</v>
      </c>
      <c r="K7" s="206"/>
      <c r="L7" s="206"/>
    </row>
    <row r="8" spans="1:12" s="128" customFormat="1" ht="15">
      <c r="A8" s="124">
        <f t="shared" si="0"/>
        <v>4</v>
      </c>
      <c r="B8" s="254" t="s">
        <v>188</v>
      </c>
      <c r="C8" s="222" t="s">
        <v>21</v>
      </c>
      <c r="D8" s="219">
        <v>13938</v>
      </c>
      <c r="E8" s="220">
        <v>29102</v>
      </c>
      <c r="F8" s="126">
        <f t="shared" si="1"/>
        <v>564</v>
      </c>
      <c r="G8" s="126">
        <v>363</v>
      </c>
      <c r="H8" s="126">
        <v>201</v>
      </c>
      <c r="I8" s="126">
        <v>5</v>
      </c>
      <c r="J8" s="127"/>
      <c r="K8" s="206"/>
      <c r="L8" s="206"/>
    </row>
    <row r="9" spans="1:12" s="128" customFormat="1" ht="15">
      <c r="A9" s="124">
        <f t="shared" si="0"/>
        <v>5</v>
      </c>
      <c r="B9" s="254" t="s">
        <v>29</v>
      </c>
      <c r="C9" s="129" t="s">
        <v>90</v>
      </c>
      <c r="D9" s="219">
        <v>10853</v>
      </c>
      <c r="E9" s="220">
        <v>28854</v>
      </c>
      <c r="F9" s="126">
        <f t="shared" si="1"/>
        <v>558</v>
      </c>
      <c r="G9" s="126">
        <v>383</v>
      </c>
      <c r="H9" s="126">
        <v>175</v>
      </c>
      <c r="I9" s="126">
        <v>4</v>
      </c>
      <c r="J9" s="127">
        <v>603307681</v>
      </c>
      <c r="K9" s="206"/>
      <c r="L9" s="206"/>
    </row>
    <row r="10" spans="1:12" s="128" customFormat="1" ht="15">
      <c r="A10" s="124">
        <f t="shared" si="0"/>
        <v>6</v>
      </c>
      <c r="B10" s="253" t="s">
        <v>106</v>
      </c>
      <c r="C10" s="129" t="s">
        <v>33</v>
      </c>
      <c r="D10" s="219">
        <v>17414</v>
      </c>
      <c r="E10" s="220">
        <v>32513</v>
      </c>
      <c r="F10" s="126">
        <f>IF(ISBLANK(G10),"",SUM(G10,H10))</f>
        <v>557</v>
      </c>
      <c r="G10" s="126">
        <v>374</v>
      </c>
      <c r="H10" s="126">
        <v>183</v>
      </c>
      <c r="I10" s="126">
        <v>4</v>
      </c>
      <c r="J10" s="127">
        <v>732499868</v>
      </c>
      <c r="K10" s="206"/>
      <c r="L10" s="206"/>
    </row>
    <row r="11" spans="1:12" s="128" customFormat="1" ht="15">
      <c r="A11" s="124">
        <f t="shared" si="0"/>
        <v>7</v>
      </c>
      <c r="B11" s="254" t="s">
        <v>86</v>
      </c>
      <c r="C11" s="129" t="s">
        <v>21</v>
      </c>
      <c r="D11" s="219">
        <v>15259</v>
      </c>
      <c r="E11" s="220">
        <v>32647</v>
      </c>
      <c r="F11" s="126">
        <f t="shared" si="1"/>
        <v>555</v>
      </c>
      <c r="G11" s="126">
        <v>381</v>
      </c>
      <c r="H11" s="126">
        <v>174</v>
      </c>
      <c r="I11" s="126">
        <v>3</v>
      </c>
      <c r="J11" s="127">
        <v>725038901</v>
      </c>
      <c r="K11" s="206"/>
      <c r="L11" s="206"/>
    </row>
    <row r="12" spans="1:12" s="128" customFormat="1" ht="15">
      <c r="A12" s="124">
        <f t="shared" si="0"/>
        <v>8</v>
      </c>
      <c r="B12" s="254" t="s">
        <v>39</v>
      </c>
      <c r="C12" s="129" t="s">
        <v>2</v>
      </c>
      <c r="D12" s="219">
        <v>10652</v>
      </c>
      <c r="E12" s="220">
        <v>29690</v>
      </c>
      <c r="F12" s="126">
        <f t="shared" si="1"/>
        <v>546</v>
      </c>
      <c r="G12" s="126">
        <v>352</v>
      </c>
      <c r="H12" s="126">
        <v>194</v>
      </c>
      <c r="I12" s="126">
        <v>4</v>
      </c>
      <c r="J12" s="127">
        <v>733593725</v>
      </c>
      <c r="K12" s="206"/>
      <c r="L12" s="206"/>
    </row>
    <row r="13" spans="1:12" s="128" customFormat="1" ht="15">
      <c r="A13" s="124">
        <f t="shared" si="0"/>
        <v>9</v>
      </c>
      <c r="B13" s="221" t="s">
        <v>71</v>
      </c>
      <c r="C13" s="129" t="s">
        <v>90</v>
      </c>
      <c r="D13" s="219">
        <v>17661</v>
      </c>
      <c r="E13" s="220">
        <v>25364</v>
      </c>
      <c r="F13" s="126">
        <f t="shared" si="1"/>
        <v>540</v>
      </c>
      <c r="G13" s="126">
        <v>350</v>
      </c>
      <c r="H13" s="126">
        <v>190</v>
      </c>
      <c r="I13" s="126">
        <v>1</v>
      </c>
      <c r="J13" s="127">
        <v>608418898</v>
      </c>
      <c r="K13" s="206"/>
      <c r="L13" s="206"/>
    </row>
    <row r="14" spans="1:12" s="128" customFormat="1" ht="15">
      <c r="A14" s="124">
        <f t="shared" si="0"/>
        <v>10</v>
      </c>
      <c r="B14" s="221" t="s">
        <v>35</v>
      </c>
      <c r="C14" s="129" t="s">
        <v>20</v>
      </c>
      <c r="D14" s="219">
        <v>13200</v>
      </c>
      <c r="E14" s="220">
        <v>30823</v>
      </c>
      <c r="F14" s="126">
        <f t="shared" si="1"/>
        <v>540</v>
      </c>
      <c r="G14" s="126">
        <v>366</v>
      </c>
      <c r="H14" s="126">
        <v>174</v>
      </c>
      <c r="I14" s="126">
        <v>5</v>
      </c>
      <c r="J14" s="127">
        <v>603100216</v>
      </c>
      <c r="K14" s="206"/>
      <c r="L14" s="206"/>
    </row>
    <row r="15" spans="1:12" s="128" customFormat="1" ht="15">
      <c r="A15" s="124">
        <f t="shared" si="0"/>
        <v>11</v>
      </c>
      <c r="B15" s="221" t="s">
        <v>85</v>
      </c>
      <c r="C15" s="129" t="s">
        <v>90</v>
      </c>
      <c r="D15" s="219">
        <v>14627</v>
      </c>
      <c r="E15" s="220">
        <v>32179</v>
      </c>
      <c r="F15" s="126">
        <f t="shared" si="1"/>
        <v>538</v>
      </c>
      <c r="G15" s="126">
        <v>360</v>
      </c>
      <c r="H15" s="126">
        <v>178</v>
      </c>
      <c r="I15" s="126">
        <v>2</v>
      </c>
      <c r="J15" s="127">
        <v>605385603</v>
      </c>
      <c r="K15" s="206"/>
      <c r="L15" s="206"/>
    </row>
    <row r="16" spans="1:12" s="128" customFormat="1" ht="15">
      <c r="A16" s="124">
        <f t="shared" si="0"/>
        <v>12</v>
      </c>
      <c r="B16" s="221" t="s">
        <v>189</v>
      </c>
      <c r="C16" s="129" t="s">
        <v>20</v>
      </c>
      <c r="D16" s="219">
        <v>24450</v>
      </c>
      <c r="E16" s="220">
        <v>27657</v>
      </c>
      <c r="F16" s="126">
        <f t="shared" si="1"/>
        <v>535</v>
      </c>
      <c r="G16" s="126">
        <v>357</v>
      </c>
      <c r="H16" s="126">
        <v>178</v>
      </c>
      <c r="I16" s="126">
        <v>7</v>
      </c>
      <c r="J16" s="127">
        <v>603817059</v>
      </c>
      <c r="K16" s="206"/>
      <c r="L16" s="206"/>
    </row>
    <row r="17" spans="1:12" s="128" customFormat="1" ht="15">
      <c r="A17" s="124">
        <f t="shared" si="0"/>
        <v>13</v>
      </c>
      <c r="B17" s="221" t="s">
        <v>165</v>
      </c>
      <c r="C17" s="222" t="s">
        <v>21</v>
      </c>
      <c r="D17" s="219">
        <v>16018</v>
      </c>
      <c r="E17" s="220">
        <v>27509</v>
      </c>
      <c r="F17" s="126">
        <f t="shared" si="1"/>
        <v>534</v>
      </c>
      <c r="G17" s="126">
        <v>357</v>
      </c>
      <c r="H17" s="126">
        <v>177</v>
      </c>
      <c r="I17" s="126">
        <v>5</v>
      </c>
      <c r="J17" s="127">
        <v>775590909</v>
      </c>
      <c r="K17" s="206"/>
      <c r="L17" s="206"/>
    </row>
    <row r="18" spans="1:12" s="128" customFormat="1" ht="15">
      <c r="A18" s="124">
        <f t="shared" si="0"/>
        <v>14</v>
      </c>
      <c r="B18" s="221" t="s">
        <v>179</v>
      </c>
      <c r="C18" s="222" t="s">
        <v>1</v>
      </c>
      <c r="D18" s="219">
        <v>15660</v>
      </c>
      <c r="E18" s="220">
        <v>32202</v>
      </c>
      <c r="F18" s="126">
        <f t="shared" si="1"/>
        <v>533</v>
      </c>
      <c r="G18" s="126">
        <v>343</v>
      </c>
      <c r="H18" s="126">
        <v>190</v>
      </c>
      <c r="I18" s="126">
        <v>1</v>
      </c>
      <c r="J18" s="127">
        <v>775329800</v>
      </c>
      <c r="K18" s="206"/>
      <c r="L18" s="206"/>
    </row>
    <row r="19" spans="1:12" s="128" customFormat="1" ht="15">
      <c r="A19" s="124">
        <f t="shared" si="0"/>
        <v>15</v>
      </c>
      <c r="B19" s="221" t="s">
        <v>42</v>
      </c>
      <c r="C19" s="129" t="s">
        <v>21</v>
      </c>
      <c r="D19" s="219">
        <v>270</v>
      </c>
      <c r="E19" s="220">
        <v>23509</v>
      </c>
      <c r="F19" s="126">
        <f t="shared" si="1"/>
        <v>533</v>
      </c>
      <c r="G19" s="126">
        <v>369</v>
      </c>
      <c r="H19" s="126">
        <v>164</v>
      </c>
      <c r="I19" s="126">
        <v>5</v>
      </c>
      <c r="J19" s="127">
        <v>728362229</v>
      </c>
      <c r="K19" s="206"/>
      <c r="L19" s="206"/>
    </row>
    <row r="20" spans="1:12" s="128" customFormat="1" ht="15">
      <c r="A20" s="124">
        <f t="shared" si="0"/>
        <v>16</v>
      </c>
      <c r="B20" s="221" t="s">
        <v>40</v>
      </c>
      <c r="C20" s="129" t="s">
        <v>2</v>
      </c>
      <c r="D20" s="219" t="s">
        <v>41</v>
      </c>
      <c r="E20" s="220">
        <v>30422</v>
      </c>
      <c r="F20" s="126">
        <f>IF(ISBLANK(G20),"",SUM(G20,H20))</f>
        <v>530</v>
      </c>
      <c r="G20" s="126">
        <v>374</v>
      </c>
      <c r="H20" s="126">
        <v>156</v>
      </c>
      <c r="I20" s="126">
        <v>6</v>
      </c>
      <c r="J20" s="127">
        <v>775679138</v>
      </c>
      <c r="K20" s="206"/>
      <c r="L20" s="206"/>
    </row>
    <row r="21" spans="1:12" s="128" customFormat="1" ht="15">
      <c r="A21" s="124">
        <f t="shared" si="0"/>
        <v>17</v>
      </c>
      <c r="B21" s="221" t="s">
        <v>30</v>
      </c>
      <c r="C21" s="129" t="s">
        <v>90</v>
      </c>
      <c r="D21" s="219" t="s">
        <v>31</v>
      </c>
      <c r="E21" s="220">
        <v>27590</v>
      </c>
      <c r="F21" s="126">
        <f t="shared" si="1"/>
        <v>528</v>
      </c>
      <c r="G21" s="126">
        <v>380</v>
      </c>
      <c r="H21" s="126">
        <v>148</v>
      </c>
      <c r="I21" s="126">
        <v>4</v>
      </c>
      <c r="J21" s="127">
        <v>603371322</v>
      </c>
      <c r="K21" s="206"/>
      <c r="L21" s="206"/>
    </row>
    <row r="22" spans="1:12" s="128" customFormat="1" ht="15">
      <c r="A22" s="124">
        <f t="shared" si="0"/>
        <v>18</v>
      </c>
      <c r="B22" s="221" t="s">
        <v>84</v>
      </c>
      <c r="C22" s="129" t="s">
        <v>1</v>
      </c>
      <c r="D22" s="219">
        <v>9810</v>
      </c>
      <c r="E22" s="220">
        <v>28745</v>
      </c>
      <c r="F22" s="126">
        <f t="shared" si="1"/>
        <v>525</v>
      </c>
      <c r="G22" s="126">
        <v>368</v>
      </c>
      <c r="H22" s="126">
        <v>157</v>
      </c>
      <c r="I22" s="126">
        <v>6</v>
      </c>
      <c r="J22" s="127">
        <v>605718490</v>
      </c>
      <c r="K22" s="206"/>
      <c r="L22" s="206"/>
    </row>
    <row r="23" spans="1:12" s="128" customFormat="1" ht="15">
      <c r="A23" s="124">
        <f t="shared" si="0"/>
        <v>19</v>
      </c>
      <c r="B23" s="221" t="s">
        <v>96</v>
      </c>
      <c r="C23" s="129" t="s">
        <v>90</v>
      </c>
      <c r="D23" s="219">
        <v>15017</v>
      </c>
      <c r="E23" s="220">
        <v>32173</v>
      </c>
      <c r="F23" s="126">
        <f t="shared" si="1"/>
        <v>521</v>
      </c>
      <c r="G23" s="126">
        <v>365</v>
      </c>
      <c r="H23" s="126">
        <v>156</v>
      </c>
      <c r="I23" s="126">
        <v>8</v>
      </c>
      <c r="J23" s="127">
        <v>720566613</v>
      </c>
      <c r="K23" s="206"/>
      <c r="L23" s="206"/>
    </row>
    <row r="24" spans="1:12" s="128" customFormat="1" ht="15">
      <c r="A24" s="124">
        <f t="shared" si="0"/>
        <v>20</v>
      </c>
      <c r="B24" s="221" t="s">
        <v>181</v>
      </c>
      <c r="C24" s="129" t="s">
        <v>1</v>
      </c>
      <c r="D24" s="223">
        <v>22559</v>
      </c>
      <c r="E24" s="224">
        <v>24473</v>
      </c>
      <c r="F24" s="126">
        <f t="shared" si="1"/>
        <v>514</v>
      </c>
      <c r="G24" s="126">
        <v>356</v>
      </c>
      <c r="H24" s="126">
        <v>158</v>
      </c>
      <c r="I24" s="126">
        <v>7</v>
      </c>
      <c r="J24" s="127"/>
      <c r="K24" s="206"/>
      <c r="L24" s="206"/>
    </row>
    <row r="25" spans="1:12" s="128" customFormat="1" ht="15">
      <c r="A25" s="124">
        <f t="shared" si="0"/>
        <v>21</v>
      </c>
      <c r="B25" s="221" t="s">
        <v>107</v>
      </c>
      <c r="C25" s="129" t="s">
        <v>20</v>
      </c>
      <c r="D25" s="219">
        <v>22662</v>
      </c>
      <c r="E25" s="220">
        <v>33097</v>
      </c>
      <c r="F25" s="126">
        <f t="shared" si="1"/>
        <v>513</v>
      </c>
      <c r="G25" s="126">
        <v>331</v>
      </c>
      <c r="H25" s="126">
        <v>182</v>
      </c>
      <c r="I25" s="126">
        <v>11</v>
      </c>
      <c r="J25" s="127">
        <v>723175893</v>
      </c>
      <c r="K25" s="206"/>
      <c r="L25" s="206"/>
    </row>
    <row r="26" spans="1:12" s="128" customFormat="1" ht="15">
      <c r="A26" s="124">
        <f t="shared" si="0"/>
        <v>22</v>
      </c>
      <c r="B26" s="221" t="s">
        <v>100</v>
      </c>
      <c r="C26" s="222" t="s">
        <v>2</v>
      </c>
      <c r="D26" s="219">
        <v>6121</v>
      </c>
      <c r="E26" s="220">
        <v>28779</v>
      </c>
      <c r="F26" s="126">
        <f t="shared" si="1"/>
        <v>510</v>
      </c>
      <c r="G26" s="126">
        <v>347</v>
      </c>
      <c r="H26" s="126">
        <v>163</v>
      </c>
      <c r="I26" s="126">
        <v>5</v>
      </c>
      <c r="J26" s="129"/>
      <c r="K26" s="206"/>
      <c r="L26" s="206"/>
    </row>
    <row r="27" spans="1:12" s="128" customFormat="1" ht="15">
      <c r="A27" s="124">
        <f t="shared" si="0"/>
        <v>23</v>
      </c>
      <c r="B27" s="221" t="s">
        <v>182</v>
      </c>
      <c r="C27" s="129" t="s">
        <v>33</v>
      </c>
      <c r="D27" s="219">
        <v>17238</v>
      </c>
      <c r="E27" s="220">
        <v>30315</v>
      </c>
      <c r="F27" s="126">
        <f t="shared" si="1"/>
        <v>507</v>
      </c>
      <c r="G27" s="126">
        <v>362</v>
      </c>
      <c r="H27" s="126">
        <v>145</v>
      </c>
      <c r="I27" s="126">
        <v>13</v>
      </c>
      <c r="J27" s="127"/>
      <c r="K27" s="206"/>
      <c r="L27" s="206"/>
    </row>
    <row r="28" spans="1:12" s="128" customFormat="1" ht="15">
      <c r="A28" s="124">
        <f t="shared" si="0"/>
        <v>24</v>
      </c>
      <c r="B28" s="221" t="s">
        <v>37</v>
      </c>
      <c r="C28" s="129" t="s">
        <v>1</v>
      </c>
      <c r="D28" s="219" t="s">
        <v>38</v>
      </c>
      <c r="E28" s="220">
        <v>24587</v>
      </c>
      <c r="F28" s="126">
        <f t="shared" si="1"/>
        <v>499</v>
      </c>
      <c r="G28" s="126">
        <v>363</v>
      </c>
      <c r="H28" s="126">
        <v>136</v>
      </c>
      <c r="I28" s="126">
        <v>7</v>
      </c>
      <c r="J28" s="127">
        <v>604282755</v>
      </c>
      <c r="K28" s="206"/>
      <c r="L28" s="206"/>
    </row>
    <row r="29" spans="1:12" s="128" customFormat="1" ht="15">
      <c r="A29" s="124">
        <f t="shared" si="0"/>
        <v>25</v>
      </c>
      <c r="B29" s="221" t="s">
        <v>166</v>
      </c>
      <c r="C29" s="222" t="s">
        <v>21</v>
      </c>
      <c r="D29" s="219">
        <v>21785</v>
      </c>
      <c r="E29" s="220" t="s">
        <v>167</v>
      </c>
      <c r="F29" s="126">
        <f t="shared" si="1"/>
        <v>490</v>
      </c>
      <c r="G29" s="126">
        <v>343</v>
      </c>
      <c r="H29" s="126">
        <v>147</v>
      </c>
      <c r="I29" s="126">
        <v>12</v>
      </c>
      <c r="J29" s="127"/>
      <c r="K29" s="206"/>
      <c r="L29" s="206"/>
    </row>
    <row r="30" spans="1:12" s="128" customFormat="1" ht="15">
      <c r="A30" s="124">
        <f t="shared" si="0"/>
        <v>26</v>
      </c>
      <c r="B30" s="221" t="s">
        <v>164</v>
      </c>
      <c r="C30" s="129" t="s">
        <v>2</v>
      </c>
      <c r="D30" s="219">
        <v>13237</v>
      </c>
      <c r="E30" s="220">
        <v>30542</v>
      </c>
      <c r="F30" s="126">
        <f t="shared" si="1"/>
        <v>486</v>
      </c>
      <c r="G30" s="126">
        <v>347</v>
      </c>
      <c r="H30" s="126">
        <v>139</v>
      </c>
      <c r="I30" s="126">
        <v>17</v>
      </c>
      <c r="J30" s="127"/>
      <c r="K30" s="206"/>
      <c r="L30" s="206"/>
    </row>
    <row r="31" spans="1:12" s="128" customFormat="1" ht="15">
      <c r="A31" s="124">
        <f t="shared" si="0"/>
        <v>27</v>
      </c>
      <c r="B31" s="221" t="s">
        <v>176</v>
      </c>
      <c r="C31" s="129" t="s">
        <v>20</v>
      </c>
      <c r="D31" s="219">
        <v>24237</v>
      </c>
      <c r="E31" s="220">
        <v>31655</v>
      </c>
      <c r="F31" s="126">
        <f t="shared" si="1"/>
        <v>484</v>
      </c>
      <c r="G31" s="126">
        <v>331</v>
      </c>
      <c r="H31" s="126">
        <v>153</v>
      </c>
      <c r="I31" s="126">
        <v>11</v>
      </c>
      <c r="J31" s="127"/>
      <c r="K31" s="206"/>
      <c r="L31" s="206"/>
    </row>
    <row r="32" spans="1:12" s="128" customFormat="1" ht="15">
      <c r="A32" s="124">
        <f t="shared" si="0"/>
        <v>28</v>
      </c>
      <c r="B32" s="221" t="s">
        <v>168</v>
      </c>
      <c r="C32" s="222" t="s">
        <v>21</v>
      </c>
      <c r="D32" s="219">
        <v>269</v>
      </c>
      <c r="E32" s="220">
        <v>24241</v>
      </c>
      <c r="F32" s="126">
        <f>IF(ISBLANK(G32),"",SUM(G32,H32))</f>
        <v>482</v>
      </c>
      <c r="G32" s="126">
        <v>325</v>
      </c>
      <c r="H32" s="126">
        <v>157</v>
      </c>
      <c r="I32" s="126">
        <v>9</v>
      </c>
      <c r="J32" s="127"/>
      <c r="K32" s="206"/>
      <c r="L32" s="206"/>
    </row>
    <row r="33" spans="1:12" s="136" customFormat="1" ht="21" customHeight="1">
      <c r="A33" s="130"/>
      <c r="B33" s="131"/>
      <c r="C33" s="132"/>
      <c r="D33" s="178"/>
      <c r="E33" s="133"/>
      <c r="F33" s="134"/>
      <c r="G33" s="134"/>
      <c r="H33" s="134"/>
      <c r="I33" s="134"/>
      <c r="J33" s="135"/>
      <c r="K33" s="207"/>
      <c r="L33" s="207"/>
    </row>
    <row r="34" spans="1:12" s="143" customFormat="1" ht="12.75">
      <c r="A34" s="137"/>
      <c r="B34" s="138"/>
      <c r="C34" s="139"/>
      <c r="D34" s="140"/>
      <c r="E34" s="141"/>
      <c r="F34" s="142"/>
      <c r="G34" s="142"/>
      <c r="H34" s="142"/>
      <c r="I34" s="142"/>
      <c r="K34" s="208"/>
      <c r="L34" s="208"/>
    </row>
    <row r="35" spans="1:12" s="183" customFormat="1" ht="15">
      <c r="A35" s="179"/>
      <c r="B35" s="180" t="s">
        <v>145</v>
      </c>
      <c r="C35" s="183" t="s">
        <v>89</v>
      </c>
      <c r="D35" s="192">
        <v>12</v>
      </c>
      <c r="E35" s="191" t="s">
        <v>135</v>
      </c>
      <c r="F35" s="181"/>
      <c r="G35" s="181"/>
      <c r="H35" s="181"/>
      <c r="I35" s="181"/>
      <c r="J35" s="182"/>
      <c r="K35" s="209"/>
      <c r="L35" s="209"/>
    </row>
    <row r="36" spans="1:12" s="183" customFormat="1" ht="15">
      <c r="A36" s="179"/>
      <c r="B36" s="180" t="s">
        <v>146</v>
      </c>
      <c r="C36" s="183" t="s">
        <v>124</v>
      </c>
      <c r="D36" s="192">
        <v>10</v>
      </c>
      <c r="E36" s="191" t="s">
        <v>112</v>
      </c>
      <c r="F36" s="181"/>
      <c r="G36" s="181"/>
      <c r="H36" s="181"/>
      <c r="I36" s="181"/>
      <c r="J36" s="182"/>
      <c r="K36" s="209"/>
      <c r="L36" s="209"/>
    </row>
    <row r="37" spans="1:12" s="183" customFormat="1" ht="15">
      <c r="A37" s="179"/>
      <c r="B37" s="180"/>
      <c r="D37" s="192"/>
      <c r="E37" s="191"/>
      <c r="F37" s="181"/>
      <c r="G37" s="181"/>
      <c r="H37" s="181"/>
      <c r="I37" s="181"/>
      <c r="J37" s="182"/>
      <c r="K37" s="209"/>
      <c r="L37" s="209"/>
    </row>
    <row r="38" spans="1:12" s="183" customFormat="1" ht="15">
      <c r="A38" s="179"/>
      <c r="B38" s="180"/>
      <c r="D38" s="192"/>
      <c r="E38" s="191"/>
      <c r="F38" s="181"/>
      <c r="G38" s="181"/>
      <c r="H38" s="181"/>
      <c r="I38" s="181"/>
      <c r="J38" s="182"/>
      <c r="K38" s="209"/>
      <c r="L38" s="209"/>
    </row>
    <row r="39" spans="1:9" ht="15">
      <c r="A39" s="145"/>
      <c r="B39" s="213" t="s">
        <v>183</v>
      </c>
      <c r="C39" s="146"/>
      <c r="D39" s="147"/>
      <c r="F39" s="144"/>
      <c r="G39" s="144"/>
      <c r="H39" s="144"/>
      <c r="I39" s="144"/>
    </row>
    <row r="40" spans="1:9" ht="12.75">
      <c r="A40" s="149"/>
      <c r="B40" s="150"/>
      <c r="C40" s="150"/>
      <c r="D40" s="152"/>
      <c r="E40" s="151"/>
      <c r="F40" s="151"/>
      <c r="G40" s="151"/>
      <c r="H40" s="151"/>
      <c r="I40" s="151"/>
    </row>
    <row r="41" spans="1:9" ht="12.75">
      <c r="A41" s="149"/>
      <c r="B41" s="150"/>
      <c r="C41" s="150"/>
      <c r="D41" s="152"/>
      <c r="E41" s="151"/>
      <c r="F41" s="151"/>
      <c r="G41" s="151"/>
      <c r="H41" s="151"/>
      <c r="I41" s="151"/>
    </row>
    <row r="42" spans="1:9" ht="12.75">
      <c r="A42" s="149"/>
      <c r="B42" s="150"/>
      <c r="C42" s="150"/>
      <c r="D42" s="152"/>
      <c r="E42" s="151"/>
      <c r="F42" s="151"/>
      <c r="G42" s="151"/>
      <c r="H42" s="151"/>
      <c r="I42" s="151"/>
    </row>
    <row r="43" spans="1:9" ht="12.75">
      <c r="A43" s="149"/>
      <c r="B43" s="150"/>
      <c r="C43" s="150"/>
      <c r="D43" s="152"/>
      <c r="E43" s="151"/>
      <c r="F43" s="151"/>
      <c r="G43" s="151"/>
      <c r="H43" s="151"/>
      <c r="I43" s="151"/>
    </row>
    <row r="44" spans="1:9" ht="12.75">
      <c r="A44" s="149"/>
      <c r="B44" s="150"/>
      <c r="C44" s="150"/>
      <c r="D44" s="152"/>
      <c r="E44" s="151"/>
      <c r="F44" s="151"/>
      <c r="G44" s="151"/>
      <c r="H44" s="151"/>
      <c r="I44" s="151"/>
    </row>
    <row r="45" spans="1:9" ht="12.75">
      <c r="A45" s="149"/>
      <c r="B45" s="150"/>
      <c r="C45" s="150"/>
      <c r="D45" s="152"/>
      <c r="E45" s="151"/>
      <c r="F45" s="151"/>
      <c r="G45" s="151"/>
      <c r="H45" s="151"/>
      <c r="I45" s="151"/>
    </row>
    <row r="46" spans="1:9" ht="12.75">
      <c r="A46" s="149"/>
      <c r="B46" s="150"/>
      <c r="C46" s="150"/>
      <c r="D46" s="152"/>
      <c r="E46" s="151"/>
      <c r="F46" s="151"/>
      <c r="G46" s="151"/>
      <c r="H46" s="151"/>
      <c r="I46" s="151"/>
    </row>
    <row r="47" spans="1:9" ht="12.75">
      <c r="A47" s="149"/>
      <c r="B47" s="153"/>
      <c r="C47" s="153"/>
      <c r="D47" s="154"/>
      <c r="E47" s="151"/>
      <c r="F47" s="151"/>
      <c r="G47" s="151"/>
      <c r="H47" s="151"/>
      <c r="I47" s="151"/>
    </row>
    <row r="48" spans="1:9" ht="12.75">
      <c r="A48" s="149"/>
      <c r="B48" s="155"/>
      <c r="C48" s="155"/>
      <c r="D48" s="156"/>
      <c r="E48" s="157"/>
      <c r="F48" s="157"/>
      <c r="G48" s="157"/>
      <c r="H48" s="157"/>
      <c r="I48" s="157"/>
    </row>
    <row r="49" spans="1:9" ht="12.75">
      <c r="A49" s="149"/>
      <c r="B49" s="155"/>
      <c r="C49" s="155"/>
      <c r="D49" s="156"/>
      <c r="E49" s="158"/>
      <c r="F49" s="158"/>
      <c r="G49" s="158"/>
      <c r="H49" s="158"/>
      <c r="I49" s="158"/>
    </row>
    <row r="50" spans="1:9" ht="12.75">
      <c r="A50" s="149"/>
      <c r="B50" s="155"/>
      <c r="C50" s="155"/>
      <c r="D50" s="156"/>
      <c r="E50" s="158"/>
      <c r="F50" s="158"/>
      <c r="G50" s="158"/>
      <c r="H50" s="158"/>
      <c r="I50" s="158"/>
    </row>
    <row r="51" spans="1:9" ht="12.75">
      <c r="A51" s="149"/>
      <c r="B51" s="155"/>
      <c r="C51" s="155"/>
      <c r="D51" s="156"/>
      <c r="E51" s="158"/>
      <c r="F51" s="158"/>
      <c r="G51" s="158"/>
      <c r="H51" s="158"/>
      <c r="I51" s="158"/>
    </row>
    <row r="52" spans="1:9" ht="12.75">
      <c r="A52" s="149"/>
      <c r="B52" s="155"/>
      <c r="C52" s="155"/>
      <c r="D52" s="156"/>
      <c r="E52" s="158"/>
      <c r="F52" s="158"/>
      <c r="G52" s="158"/>
      <c r="H52" s="158"/>
      <c r="I52" s="158"/>
    </row>
    <row r="53" spans="1:9" ht="12.75">
      <c r="A53" s="149"/>
      <c r="B53" s="155"/>
      <c r="C53" s="155"/>
      <c r="D53" s="156"/>
      <c r="E53" s="158"/>
      <c r="F53" s="158"/>
      <c r="G53" s="158"/>
      <c r="H53" s="158"/>
      <c r="I53" s="158"/>
    </row>
    <row r="54" spans="1:9" ht="12.75">
      <c r="A54" s="149"/>
      <c r="B54" s="155"/>
      <c r="C54" s="155"/>
      <c r="D54" s="156"/>
      <c r="E54" s="158"/>
      <c r="F54" s="158"/>
      <c r="G54" s="158"/>
      <c r="H54" s="158"/>
      <c r="I54" s="158"/>
    </row>
    <row r="55" spans="1:9" ht="12.75">
      <c r="A55" s="149"/>
      <c r="B55" s="155"/>
      <c r="C55" s="155"/>
      <c r="D55" s="156"/>
      <c r="E55" s="158"/>
      <c r="F55" s="158"/>
      <c r="G55" s="158"/>
      <c r="H55" s="158"/>
      <c r="I55" s="158"/>
    </row>
    <row r="56" spans="1:9" ht="12.75">
      <c r="A56" s="149"/>
      <c r="B56" s="155"/>
      <c r="C56" s="155"/>
      <c r="D56" s="156"/>
      <c r="E56" s="158"/>
      <c r="F56" s="158"/>
      <c r="G56" s="158"/>
      <c r="H56" s="158"/>
      <c r="I56" s="158"/>
    </row>
    <row r="57" spans="1:9" ht="12.75">
      <c r="A57" s="149"/>
      <c r="B57" s="155"/>
      <c r="C57" s="155"/>
      <c r="D57" s="156"/>
      <c r="E57" s="158"/>
      <c r="F57" s="158"/>
      <c r="G57" s="158"/>
      <c r="H57" s="158"/>
      <c r="I57" s="158"/>
    </row>
    <row r="58" spans="1:3" ht="12.75">
      <c r="A58" s="149"/>
      <c r="B58" s="159"/>
      <c r="C58" s="159"/>
    </row>
    <row r="59" spans="1:3" ht="12.75">
      <c r="A59" s="149"/>
      <c r="B59" s="159"/>
      <c r="C59" s="159"/>
    </row>
    <row r="60" spans="1:3" ht="12.75">
      <c r="A60" s="149"/>
      <c r="B60" s="159"/>
      <c r="C60" s="159"/>
    </row>
    <row r="61" spans="1:3" ht="12.75">
      <c r="A61" s="149"/>
      <c r="B61" s="159"/>
      <c r="C61" s="159"/>
    </row>
    <row r="62" spans="1:3" ht="12.75">
      <c r="A62" s="149"/>
      <c r="B62" s="159"/>
      <c r="C62" s="159"/>
    </row>
    <row r="63" spans="1:3" ht="12.75">
      <c r="A63" s="149"/>
      <c r="B63" s="159"/>
      <c r="C63" s="159"/>
    </row>
    <row r="64" spans="1:3" ht="12.75">
      <c r="A64" s="149"/>
      <c r="B64" s="159"/>
      <c r="C64" s="159"/>
    </row>
    <row r="65" spans="1:3" ht="12.75">
      <c r="A65" s="149"/>
      <c r="B65" s="159"/>
      <c r="C65" s="159"/>
    </row>
    <row r="66" spans="1:3" ht="12.75">
      <c r="A66" s="149"/>
      <c r="B66" s="159"/>
      <c r="C66" s="159"/>
    </row>
    <row r="67" spans="1:3" ht="12.75">
      <c r="A67" s="149"/>
      <c r="B67" s="159"/>
      <c r="C67" s="159"/>
    </row>
    <row r="68" spans="1:3" ht="12.75">
      <c r="A68" s="149"/>
      <c r="B68" s="159"/>
      <c r="C68" s="159"/>
    </row>
    <row r="69" spans="1:3" ht="12.75">
      <c r="A69" s="149"/>
      <c r="B69" s="159"/>
      <c r="C69" s="159"/>
    </row>
    <row r="70" spans="1:9" ht="12.75">
      <c r="A70" s="149"/>
      <c r="B70" s="159"/>
      <c r="C70" s="159"/>
      <c r="E70" s="161"/>
      <c r="F70" s="161"/>
      <c r="G70" s="161"/>
      <c r="H70" s="161"/>
      <c r="I70" s="161"/>
    </row>
    <row r="71" spans="1:9" ht="12.75">
      <c r="A71" s="149"/>
      <c r="B71" s="159"/>
      <c r="C71" s="159"/>
      <c r="E71" s="161"/>
      <c r="F71" s="161"/>
      <c r="G71" s="161"/>
      <c r="H71" s="161"/>
      <c r="I71" s="161"/>
    </row>
    <row r="72" spans="1:9" ht="12.75">
      <c r="A72" s="149"/>
      <c r="B72" s="159"/>
      <c r="C72" s="159"/>
      <c r="E72" s="161"/>
      <c r="F72" s="161"/>
      <c r="G72" s="161"/>
      <c r="H72" s="161"/>
      <c r="I72" s="161"/>
    </row>
    <row r="73" spans="1:9" ht="12.75">
      <c r="A73" s="149"/>
      <c r="B73" s="159"/>
      <c r="C73" s="159"/>
      <c r="E73" s="161"/>
      <c r="F73" s="161"/>
      <c r="G73" s="161"/>
      <c r="H73" s="161"/>
      <c r="I73" s="161"/>
    </row>
    <row r="74" spans="1:9" ht="12.75">
      <c r="A74" s="149"/>
      <c r="B74" s="159"/>
      <c r="C74" s="159"/>
      <c r="E74" s="161"/>
      <c r="F74" s="161"/>
      <c r="G74" s="161"/>
      <c r="H74" s="161"/>
      <c r="I74" s="161"/>
    </row>
    <row r="75" spans="1:9" ht="12.75">
      <c r="A75" s="149"/>
      <c r="B75" s="159"/>
      <c r="C75" s="159"/>
      <c r="E75" s="161"/>
      <c r="F75" s="161"/>
      <c r="G75" s="161"/>
      <c r="H75" s="161"/>
      <c r="I75" s="161"/>
    </row>
    <row r="76" spans="1:9" ht="12.75">
      <c r="A76" s="149"/>
      <c r="B76" s="159"/>
      <c r="C76" s="159"/>
      <c r="E76" s="161"/>
      <c r="F76" s="161"/>
      <c r="G76" s="161"/>
      <c r="H76" s="161"/>
      <c r="I76" s="161"/>
    </row>
    <row r="77" spans="1:9" ht="12.75">
      <c r="A77" s="149"/>
      <c r="B77" s="159"/>
      <c r="C77" s="159"/>
      <c r="E77" s="161"/>
      <c r="F77" s="161"/>
      <c r="G77" s="161"/>
      <c r="H77" s="161"/>
      <c r="I77" s="161"/>
    </row>
    <row r="78" spans="1:9" ht="12.75">
      <c r="A78" s="149"/>
      <c r="B78" s="159"/>
      <c r="C78" s="159"/>
      <c r="E78" s="161"/>
      <c r="F78" s="161"/>
      <c r="G78" s="161"/>
      <c r="H78" s="161"/>
      <c r="I78" s="161"/>
    </row>
    <row r="79" spans="1:9" ht="12.75">
      <c r="A79" s="149"/>
      <c r="B79" s="159"/>
      <c r="C79" s="159"/>
      <c r="E79" s="161"/>
      <c r="F79" s="161"/>
      <c r="G79" s="161"/>
      <c r="H79" s="161"/>
      <c r="I79" s="161"/>
    </row>
    <row r="80" spans="1:9" ht="12.75">
      <c r="A80" s="149"/>
      <c r="B80" s="159"/>
      <c r="C80" s="159"/>
      <c r="E80" s="161"/>
      <c r="F80" s="161"/>
      <c r="G80" s="161"/>
      <c r="H80" s="161"/>
      <c r="I80" s="161"/>
    </row>
    <row r="81" spans="1:9" ht="12.75">
      <c r="A81" s="149"/>
      <c r="B81" s="159"/>
      <c r="C81" s="159"/>
      <c r="E81" s="161"/>
      <c r="F81" s="161"/>
      <c r="G81" s="161"/>
      <c r="H81" s="161"/>
      <c r="I81" s="161"/>
    </row>
    <row r="82" spans="1:9" ht="12.75">
      <c r="A82" s="149"/>
      <c r="B82" s="159"/>
      <c r="C82" s="159"/>
      <c r="E82" s="161"/>
      <c r="F82" s="161"/>
      <c r="G82" s="161"/>
      <c r="H82" s="161"/>
      <c r="I82" s="161"/>
    </row>
    <row r="83" spans="1:9" ht="12.75">
      <c r="A83" s="149"/>
      <c r="B83" s="159"/>
      <c r="C83" s="159"/>
      <c r="E83" s="161"/>
      <c r="F83" s="161"/>
      <c r="G83" s="161"/>
      <c r="H83" s="161"/>
      <c r="I83" s="161"/>
    </row>
    <row r="84" spans="1:9" ht="12.75">
      <c r="A84" s="149"/>
      <c r="B84" s="159"/>
      <c r="C84" s="159"/>
      <c r="E84" s="161"/>
      <c r="F84" s="161"/>
      <c r="G84" s="161"/>
      <c r="H84" s="161"/>
      <c r="I84" s="161"/>
    </row>
    <row r="85" spans="1:9" ht="12.75">
      <c r="A85" s="149"/>
      <c r="B85" s="159"/>
      <c r="C85" s="159"/>
      <c r="E85" s="161"/>
      <c r="F85" s="161"/>
      <c r="G85" s="161"/>
      <c r="H85" s="161"/>
      <c r="I85" s="161"/>
    </row>
    <row r="86" spans="1:9" ht="12.75">
      <c r="A86" s="149"/>
      <c r="B86" s="159"/>
      <c r="C86" s="159"/>
      <c r="E86" s="161"/>
      <c r="F86" s="161"/>
      <c r="G86" s="161"/>
      <c r="H86" s="161"/>
      <c r="I86" s="161"/>
    </row>
    <row r="87" spans="1:9" ht="12.75">
      <c r="A87" s="149"/>
      <c r="B87" s="159"/>
      <c r="C87" s="159"/>
      <c r="E87" s="161"/>
      <c r="F87" s="161"/>
      <c r="G87" s="161"/>
      <c r="H87" s="161"/>
      <c r="I87" s="161"/>
    </row>
    <row r="88" spans="1:9" ht="12.75">
      <c r="A88" s="149"/>
      <c r="B88" s="159"/>
      <c r="C88" s="159"/>
      <c r="E88" s="161"/>
      <c r="F88" s="161"/>
      <c r="G88" s="161"/>
      <c r="H88" s="161"/>
      <c r="I88" s="161"/>
    </row>
    <row r="89" spans="1:9" ht="12.75">
      <c r="A89" s="149"/>
      <c r="B89" s="159"/>
      <c r="C89" s="159"/>
      <c r="E89" s="161"/>
      <c r="F89" s="161"/>
      <c r="G89" s="161"/>
      <c r="H89" s="161"/>
      <c r="I89" s="161"/>
    </row>
    <row r="90" spans="1:9" ht="12.75">
      <c r="A90" s="149"/>
      <c r="B90" s="159"/>
      <c r="C90" s="159"/>
      <c r="E90" s="161"/>
      <c r="F90" s="161"/>
      <c r="G90" s="161"/>
      <c r="H90" s="161"/>
      <c r="I90" s="161"/>
    </row>
    <row r="91" spans="1:9" ht="12.75">
      <c r="A91" s="149"/>
      <c r="B91" s="159"/>
      <c r="C91" s="159"/>
      <c r="E91" s="161"/>
      <c r="F91" s="161"/>
      <c r="G91" s="161"/>
      <c r="H91" s="161"/>
      <c r="I91" s="161"/>
    </row>
    <row r="92" spans="1:9" ht="12.75">
      <c r="A92" s="149"/>
      <c r="B92" s="159"/>
      <c r="C92" s="159"/>
      <c r="E92" s="161"/>
      <c r="F92" s="161"/>
      <c r="G92" s="161"/>
      <c r="H92" s="161"/>
      <c r="I92" s="161"/>
    </row>
    <row r="93" spans="1:9" ht="12.75">
      <c r="A93" s="149"/>
      <c r="B93" s="159"/>
      <c r="C93" s="159"/>
      <c r="E93" s="161"/>
      <c r="F93" s="161"/>
      <c r="G93" s="161"/>
      <c r="H93" s="161"/>
      <c r="I93" s="161"/>
    </row>
    <row r="94" spans="1:9" ht="12.75">
      <c r="A94" s="149"/>
      <c r="B94" s="159"/>
      <c r="C94" s="159"/>
      <c r="E94" s="161"/>
      <c r="F94" s="161"/>
      <c r="G94" s="161"/>
      <c r="H94" s="161"/>
      <c r="I94" s="161"/>
    </row>
    <row r="95" spans="1:9" ht="12.75">
      <c r="A95" s="149"/>
      <c r="B95" s="159"/>
      <c r="C95" s="159"/>
      <c r="E95" s="161"/>
      <c r="F95" s="161"/>
      <c r="G95" s="161"/>
      <c r="H95" s="161"/>
      <c r="I95" s="161"/>
    </row>
    <row r="96" spans="1:9" ht="11.25">
      <c r="A96" s="158"/>
      <c r="B96" s="159"/>
      <c r="C96" s="159"/>
      <c r="E96" s="161"/>
      <c r="F96" s="161"/>
      <c r="G96" s="161"/>
      <c r="H96" s="161"/>
      <c r="I96" s="161"/>
    </row>
    <row r="97" spans="1:9" ht="11.25">
      <c r="A97" s="158"/>
      <c r="B97" s="159"/>
      <c r="C97" s="159"/>
      <c r="E97" s="161"/>
      <c r="F97" s="161"/>
      <c r="G97" s="161"/>
      <c r="H97" s="161"/>
      <c r="I97" s="161"/>
    </row>
    <row r="98" spans="1:9" ht="11.25">
      <c r="A98" s="158"/>
      <c r="B98" s="159"/>
      <c r="C98" s="159"/>
      <c r="E98" s="161"/>
      <c r="F98" s="161"/>
      <c r="G98" s="161"/>
      <c r="H98" s="161"/>
      <c r="I98" s="161"/>
    </row>
    <row r="99" spans="1:9" ht="11.25">
      <c r="A99" s="158"/>
      <c r="B99" s="159"/>
      <c r="C99" s="159"/>
      <c r="E99" s="161"/>
      <c r="F99" s="161"/>
      <c r="G99" s="161"/>
      <c r="H99" s="161"/>
      <c r="I99" s="161"/>
    </row>
    <row r="100" spans="1:9" ht="11.25">
      <c r="A100" s="158"/>
      <c r="B100" s="159"/>
      <c r="C100" s="159"/>
      <c r="E100" s="161"/>
      <c r="F100" s="161"/>
      <c r="G100" s="161"/>
      <c r="H100" s="161"/>
      <c r="I100" s="161"/>
    </row>
    <row r="101" spans="1:9" ht="11.25">
      <c r="A101" s="158"/>
      <c r="B101" s="159"/>
      <c r="C101" s="159"/>
      <c r="E101" s="161"/>
      <c r="F101" s="161"/>
      <c r="G101" s="161"/>
      <c r="H101" s="161"/>
      <c r="I101" s="161"/>
    </row>
    <row r="102" spans="1:9" ht="11.25">
      <c r="A102" s="158"/>
      <c r="B102" s="159"/>
      <c r="C102" s="159"/>
      <c r="E102" s="161"/>
      <c r="F102" s="161"/>
      <c r="G102" s="161"/>
      <c r="H102" s="161"/>
      <c r="I102" s="161"/>
    </row>
    <row r="103" spans="2:9" ht="11.25">
      <c r="B103" s="159"/>
      <c r="C103" s="159"/>
      <c r="E103" s="161"/>
      <c r="F103" s="161"/>
      <c r="G103" s="161"/>
      <c r="H103" s="161"/>
      <c r="I103" s="161"/>
    </row>
    <row r="104" spans="2:9" ht="11.25">
      <c r="B104" s="159"/>
      <c r="C104" s="159"/>
      <c r="E104" s="161"/>
      <c r="F104" s="161"/>
      <c r="G104" s="161"/>
      <c r="H104" s="161"/>
      <c r="I104" s="161"/>
    </row>
    <row r="105" spans="2:9" ht="11.25">
      <c r="B105" s="159"/>
      <c r="C105" s="159"/>
      <c r="E105" s="161"/>
      <c r="F105" s="161"/>
      <c r="G105" s="161"/>
      <c r="H105" s="161"/>
      <c r="I105" s="161"/>
    </row>
    <row r="106" spans="2:9" ht="11.25">
      <c r="B106" s="159"/>
      <c r="C106" s="159"/>
      <c r="E106" s="161"/>
      <c r="F106" s="161"/>
      <c r="G106" s="161"/>
      <c r="H106" s="161"/>
      <c r="I106" s="161"/>
    </row>
    <row r="107" spans="2:9" ht="11.25">
      <c r="B107" s="159"/>
      <c r="C107" s="159"/>
      <c r="E107" s="161"/>
      <c r="F107" s="161"/>
      <c r="G107" s="161"/>
      <c r="H107" s="161"/>
      <c r="I107" s="161"/>
    </row>
    <row r="108" spans="2:9" ht="11.25">
      <c r="B108" s="159"/>
      <c r="C108" s="159"/>
      <c r="E108" s="161"/>
      <c r="F108" s="161"/>
      <c r="G108" s="161"/>
      <c r="H108" s="161"/>
      <c r="I108" s="161"/>
    </row>
    <row r="109" spans="2:9" ht="11.25">
      <c r="B109" s="159"/>
      <c r="C109" s="159"/>
      <c r="E109" s="161"/>
      <c r="F109" s="161"/>
      <c r="G109" s="161"/>
      <c r="H109" s="161"/>
      <c r="I109" s="161"/>
    </row>
    <row r="110" spans="2:9" ht="11.25">
      <c r="B110" s="159"/>
      <c r="C110" s="159"/>
      <c r="E110" s="161"/>
      <c r="F110" s="161"/>
      <c r="G110" s="161"/>
      <c r="H110" s="161"/>
      <c r="I110" s="161"/>
    </row>
    <row r="111" spans="2:9" ht="11.25">
      <c r="B111" s="159"/>
      <c r="C111" s="159"/>
      <c r="E111" s="161"/>
      <c r="F111" s="161"/>
      <c r="G111" s="161"/>
      <c r="H111" s="161"/>
      <c r="I111" s="161"/>
    </row>
    <row r="112" spans="2:9" ht="11.25">
      <c r="B112" s="159"/>
      <c r="C112" s="159"/>
      <c r="E112" s="161"/>
      <c r="F112" s="161"/>
      <c r="G112" s="161"/>
      <c r="H112" s="161"/>
      <c r="I112" s="161"/>
    </row>
    <row r="113" spans="2:9" ht="11.25">
      <c r="B113" s="159"/>
      <c r="C113" s="159"/>
      <c r="E113" s="161"/>
      <c r="F113" s="161"/>
      <c r="G113" s="161"/>
      <c r="H113" s="161"/>
      <c r="I113" s="161"/>
    </row>
    <row r="114" spans="2:9" ht="11.25">
      <c r="B114" s="159"/>
      <c r="C114" s="159"/>
      <c r="E114" s="161"/>
      <c r="F114" s="161"/>
      <c r="G114" s="161"/>
      <c r="H114" s="161"/>
      <c r="I114" s="161"/>
    </row>
    <row r="115" spans="2:9" ht="11.25">
      <c r="B115" s="159"/>
      <c r="C115" s="159"/>
      <c r="E115" s="161"/>
      <c r="F115" s="161"/>
      <c r="G115" s="161"/>
      <c r="H115" s="161"/>
      <c r="I115" s="161"/>
    </row>
    <row r="116" spans="2:9" ht="11.25">
      <c r="B116" s="159"/>
      <c r="C116" s="159"/>
      <c r="E116" s="161"/>
      <c r="F116" s="161"/>
      <c r="G116" s="161"/>
      <c r="H116" s="161"/>
      <c r="I116" s="161"/>
    </row>
    <row r="117" spans="2:9" ht="11.25">
      <c r="B117" s="159"/>
      <c r="C117" s="159"/>
      <c r="E117" s="161"/>
      <c r="F117" s="161"/>
      <c r="G117" s="161"/>
      <c r="H117" s="161"/>
      <c r="I117" s="161"/>
    </row>
    <row r="118" spans="2:9" ht="11.25">
      <c r="B118" s="159"/>
      <c r="C118" s="159"/>
      <c r="E118" s="161"/>
      <c r="F118" s="161"/>
      <c r="G118" s="161"/>
      <c r="H118" s="161"/>
      <c r="I118" s="161"/>
    </row>
    <row r="119" spans="2:9" ht="11.25">
      <c r="B119" s="159"/>
      <c r="C119" s="159"/>
      <c r="E119" s="161"/>
      <c r="F119" s="161"/>
      <c r="G119" s="161"/>
      <c r="H119" s="161"/>
      <c r="I119" s="161"/>
    </row>
    <row r="120" spans="2:9" ht="11.25">
      <c r="B120" s="159"/>
      <c r="C120" s="159"/>
      <c r="E120" s="161"/>
      <c r="F120" s="161"/>
      <c r="G120" s="161"/>
      <c r="H120" s="161"/>
      <c r="I120" s="161"/>
    </row>
    <row r="121" spans="2:9" ht="11.25">
      <c r="B121" s="159"/>
      <c r="C121" s="159"/>
      <c r="E121" s="161"/>
      <c r="F121" s="161"/>
      <c r="G121" s="161"/>
      <c r="H121" s="161"/>
      <c r="I121" s="161"/>
    </row>
    <row r="122" spans="2:9" ht="11.25">
      <c r="B122" s="159"/>
      <c r="C122" s="159"/>
      <c r="E122" s="161"/>
      <c r="F122" s="161"/>
      <c r="G122" s="161"/>
      <c r="H122" s="161"/>
      <c r="I122" s="161"/>
    </row>
    <row r="123" spans="2:9" ht="11.25">
      <c r="B123" s="159"/>
      <c r="C123" s="159"/>
      <c r="E123" s="161"/>
      <c r="F123" s="161"/>
      <c r="G123" s="161"/>
      <c r="H123" s="161"/>
      <c r="I123" s="161"/>
    </row>
    <row r="124" spans="2:9" ht="11.25">
      <c r="B124" s="159"/>
      <c r="C124" s="159"/>
      <c r="E124" s="161"/>
      <c r="F124" s="161"/>
      <c r="G124" s="161"/>
      <c r="H124" s="161"/>
      <c r="I124" s="161"/>
    </row>
    <row r="125" spans="2:9" ht="11.25">
      <c r="B125" s="159"/>
      <c r="C125" s="159"/>
      <c r="E125" s="161"/>
      <c r="F125" s="161"/>
      <c r="G125" s="161"/>
      <c r="H125" s="161"/>
      <c r="I125" s="161"/>
    </row>
    <row r="126" spans="2:9" ht="11.25">
      <c r="B126" s="159"/>
      <c r="C126" s="159"/>
      <c r="E126" s="161"/>
      <c r="F126" s="161"/>
      <c r="G126" s="161"/>
      <c r="H126" s="161"/>
      <c r="I126" s="161"/>
    </row>
    <row r="127" spans="2:9" ht="11.25">
      <c r="B127" s="159"/>
      <c r="C127" s="159"/>
      <c r="E127" s="161"/>
      <c r="F127" s="161"/>
      <c r="G127" s="161"/>
      <c r="H127" s="161"/>
      <c r="I127" s="161"/>
    </row>
    <row r="128" spans="2:9" ht="11.25">
      <c r="B128" s="159"/>
      <c r="C128" s="159"/>
      <c r="E128" s="161"/>
      <c r="F128" s="161"/>
      <c r="G128" s="161"/>
      <c r="H128" s="161"/>
      <c r="I128" s="161"/>
    </row>
    <row r="129" spans="2:9" ht="11.25">
      <c r="B129" s="159"/>
      <c r="C129" s="159"/>
      <c r="E129" s="161"/>
      <c r="F129" s="161"/>
      <c r="G129" s="161"/>
      <c r="H129" s="161"/>
      <c r="I129" s="161"/>
    </row>
    <row r="130" spans="2:9" ht="11.25">
      <c r="B130" s="159"/>
      <c r="C130" s="159"/>
      <c r="E130" s="161"/>
      <c r="F130" s="161"/>
      <c r="G130" s="161"/>
      <c r="H130" s="161"/>
      <c r="I130" s="161"/>
    </row>
    <row r="131" spans="2:9" ht="11.25">
      <c r="B131" s="159"/>
      <c r="C131" s="159"/>
      <c r="E131" s="161"/>
      <c r="F131" s="161"/>
      <c r="G131" s="161"/>
      <c r="H131" s="161"/>
      <c r="I131" s="161"/>
    </row>
    <row r="132" spans="2:9" ht="11.25">
      <c r="B132" s="159"/>
      <c r="C132" s="159"/>
      <c r="E132" s="161"/>
      <c r="F132" s="161"/>
      <c r="G132" s="161"/>
      <c r="H132" s="161"/>
      <c r="I132" s="161"/>
    </row>
    <row r="133" spans="2:9" ht="11.25">
      <c r="B133" s="159"/>
      <c r="C133" s="159"/>
      <c r="E133" s="161"/>
      <c r="F133" s="161"/>
      <c r="G133" s="161"/>
      <c r="H133" s="161"/>
      <c r="I133" s="161"/>
    </row>
    <row r="134" spans="2:9" ht="11.25">
      <c r="B134" s="159"/>
      <c r="C134" s="159"/>
      <c r="E134" s="161"/>
      <c r="F134" s="161"/>
      <c r="G134" s="161"/>
      <c r="H134" s="161"/>
      <c r="I134" s="161"/>
    </row>
    <row r="135" spans="2:9" ht="11.25">
      <c r="B135" s="159"/>
      <c r="C135" s="159"/>
      <c r="E135" s="161"/>
      <c r="F135" s="161"/>
      <c r="G135" s="161"/>
      <c r="H135" s="161"/>
      <c r="I135" s="161"/>
    </row>
    <row r="136" spans="3:9" ht="11.25">
      <c r="C136" s="159"/>
      <c r="E136" s="161"/>
      <c r="F136" s="161"/>
      <c r="G136" s="161"/>
      <c r="H136" s="161"/>
      <c r="I136" s="161"/>
    </row>
    <row r="137" spans="3:9" ht="11.25">
      <c r="C137" s="159"/>
      <c r="E137" s="161"/>
      <c r="F137" s="161"/>
      <c r="G137" s="161"/>
      <c r="H137" s="161"/>
      <c r="I137" s="161"/>
    </row>
    <row r="138" spans="3:9" ht="11.25">
      <c r="C138" s="159"/>
      <c r="E138" s="161"/>
      <c r="F138" s="161"/>
      <c r="G138" s="161"/>
      <c r="H138" s="161"/>
      <c r="I138" s="161"/>
    </row>
    <row r="139" spans="3:9" ht="11.25">
      <c r="C139" s="159"/>
      <c r="E139" s="161"/>
      <c r="F139" s="161"/>
      <c r="G139" s="161"/>
      <c r="H139" s="161"/>
      <c r="I139" s="161"/>
    </row>
    <row r="140" spans="3:9" ht="11.25">
      <c r="C140" s="159"/>
      <c r="E140" s="161"/>
      <c r="F140" s="161"/>
      <c r="G140" s="161"/>
      <c r="H140" s="161"/>
      <c r="I140" s="161"/>
    </row>
    <row r="141" spans="3:9" ht="11.25">
      <c r="C141" s="159"/>
      <c r="E141" s="161"/>
      <c r="F141" s="161"/>
      <c r="G141" s="161"/>
      <c r="H141" s="161"/>
      <c r="I141" s="161"/>
    </row>
    <row r="142" spans="3:9" ht="11.25">
      <c r="C142" s="159"/>
      <c r="E142" s="161"/>
      <c r="F142" s="161"/>
      <c r="G142" s="161"/>
      <c r="H142" s="161"/>
      <c r="I142" s="161"/>
    </row>
    <row r="143" spans="3:9" ht="11.25">
      <c r="C143" s="159"/>
      <c r="E143" s="161"/>
      <c r="F143" s="161"/>
      <c r="G143" s="161"/>
      <c r="H143" s="161"/>
      <c r="I143" s="161"/>
    </row>
    <row r="144" spans="3:9" ht="11.25">
      <c r="C144" s="159"/>
      <c r="E144" s="161"/>
      <c r="F144" s="161"/>
      <c r="G144" s="161"/>
      <c r="H144" s="161"/>
      <c r="I144" s="161"/>
    </row>
    <row r="145" spans="3:9" ht="11.25">
      <c r="C145" s="159"/>
      <c r="E145" s="161"/>
      <c r="F145" s="161"/>
      <c r="G145" s="161"/>
      <c r="H145" s="161"/>
      <c r="I145" s="161"/>
    </row>
    <row r="146" spans="3:9" ht="11.25">
      <c r="C146" s="159"/>
      <c r="E146" s="161"/>
      <c r="F146" s="161"/>
      <c r="G146" s="161"/>
      <c r="H146" s="161"/>
      <c r="I146" s="161"/>
    </row>
    <row r="147" spans="3:9" ht="11.25">
      <c r="C147" s="159"/>
      <c r="E147" s="161"/>
      <c r="F147" s="161"/>
      <c r="G147" s="161"/>
      <c r="H147" s="161"/>
      <c r="I147" s="161"/>
    </row>
    <row r="148" spans="3:9" ht="11.25">
      <c r="C148" s="159"/>
      <c r="E148" s="161"/>
      <c r="F148" s="161"/>
      <c r="G148" s="161"/>
      <c r="H148" s="161"/>
      <c r="I148" s="161"/>
    </row>
    <row r="149" spans="3:9" ht="11.25">
      <c r="C149" s="159"/>
      <c r="E149" s="161"/>
      <c r="F149" s="161"/>
      <c r="G149" s="161"/>
      <c r="H149" s="161"/>
      <c r="I149" s="161"/>
    </row>
    <row r="150" spans="3:9" ht="11.25">
      <c r="C150" s="159"/>
      <c r="E150" s="161"/>
      <c r="F150" s="161"/>
      <c r="G150" s="161"/>
      <c r="H150" s="161"/>
      <c r="I150" s="161"/>
    </row>
    <row r="151" spans="3:9" ht="11.25">
      <c r="C151" s="159"/>
      <c r="E151" s="161"/>
      <c r="F151" s="161"/>
      <c r="G151" s="161"/>
      <c r="H151" s="161"/>
      <c r="I151" s="161"/>
    </row>
    <row r="152" spans="3:9" ht="11.25">
      <c r="C152" s="159"/>
      <c r="E152" s="161"/>
      <c r="F152" s="161"/>
      <c r="G152" s="161"/>
      <c r="H152" s="161"/>
      <c r="I152" s="161"/>
    </row>
    <row r="153" spans="3:9" ht="11.25">
      <c r="C153" s="159"/>
      <c r="E153" s="161"/>
      <c r="F153" s="161"/>
      <c r="G153" s="161"/>
      <c r="H153" s="161"/>
      <c r="I153" s="161"/>
    </row>
    <row r="154" ht="11.25">
      <c r="C154" s="159"/>
    </row>
    <row r="155" ht="11.25">
      <c r="C155" s="159"/>
    </row>
    <row r="156" ht="11.25">
      <c r="C156" s="159"/>
    </row>
    <row r="157" ht="11.25">
      <c r="C157" s="159"/>
    </row>
    <row r="158" ht="11.25">
      <c r="C158" s="159"/>
    </row>
    <row r="159" ht="11.25">
      <c r="C159" s="159"/>
    </row>
    <row r="160" ht="11.25">
      <c r="C160" s="159"/>
    </row>
    <row r="161" ht="11.25">
      <c r="C161" s="159"/>
    </row>
    <row r="162" ht="11.25">
      <c r="C162" s="159"/>
    </row>
    <row r="163" ht="11.25">
      <c r="C163" s="159"/>
    </row>
    <row r="164" ht="11.25">
      <c r="C164" s="159"/>
    </row>
    <row r="165" ht="11.25">
      <c r="C165" s="159"/>
    </row>
    <row r="166" ht="11.25">
      <c r="C166" s="159"/>
    </row>
    <row r="167" ht="11.25">
      <c r="C167" s="159"/>
    </row>
    <row r="168" ht="11.25">
      <c r="C168" s="159"/>
    </row>
    <row r="169" ht="11.25">
      <c r="C169" s="159"/>
    </row>
    <row r="170" ht="11.25">
      <c r="C170" s="159"/>
    </row>
    <row r="171" ht="11.25">
      <c r="C171" s="159"/>
    </row>
    <row r="172" ht="11.25">
      <c r="C172" s="159"/>
    </row>
    <row r="173" ht="11.25">
      <c r="C173" s="159"/>
    </row>
    <row r="174" ht="11.25">
      <c r="C174" s="159"/>
    </row>
    <row r="175" ht="11.25">
      <c r="C175" s="159"/>
    </row>
    <row r="176" ht="11.25">
      <c r="C176" s="159"/>
    </row>
    <row r="177" ht="11.25">
      <c r="C177" s="159"/>
    </row>
    <row r="178" ht="11.25">
      <c r="C178" s="159"/>
    </row>
    <row r="179" ht="11.25">
      <c r="C179" s="159"/>
    </row>
    <row r="180" ht="11.25">
      <c r="C180" s="159"/>
    </row>
    <row r="181" ht="11.25">
      <c r="C181" s="159"/>
    </row>
    <row r="182" ht="11.25">
      <c r="C182" s="159"/>
    </row>
    <row r="183" ht="11.25">
      <c r="C183" s="159"/>
    </row>
    <row r="184" ht="11.25">
      <c r="C184" s="159"/>
    </row>
    <row r="185" ht="11.25">
      <c r="C185" s="159"/>
    </row>
    <row r="186" ht="11.25">
      <c r="C186" s="159"/>
    </row>
    <row r="187" ht="11.25">
      <c r="C187" s="159"/>
    </row>
    <row r="188" ht="11.25">
      <c r="C188" s="159"/>
    </row>
    <row r="189" ht="11.25">
      <c r="C189" s="159"/>
    </row>
    <row r="190" ht="11.25">
      <c r="C190" s="159"/>
    </row>
    <row r="191" ht="11.25">
      <c r="C191" s="159"/>
    </row>
    <row r="192" ht="11.25">
      <c r="C192" s="159"/>
    </row>
    <row r="193" ht="11.25">
      <c r="C193" s="159"/>
    </row>
    <row r="194" ht="11.25">
      <c r="C194" s="159"/>
    </row>
    <row r="195" ht="11.25">
      <c r="C195" s="159"/>
    </row>
    <row r="196" ht="11.25">
      <c r="C196" s="159"/>
    </row>
    <row r="197" ht="11.25">
      <c r="C197" s="159"/>
    </row>
    <row r="198" ht="11.25">
      <c r="C198" s="159"/>
    </row>
    <row r="199" ht="11.25">
      <c r="C199" s="159"/>
    </row>
    <row r="200" ht="11.25">
      <c r="C200" s="159"/>
    </row>
    <row r="201" ht="11.25">
      <c r="C201" s="159"/>
    </row>
    <row r="202" ht="11.25">
      <c r="C202" s="159"/>
    </row>
    <row r="203" ht="11.25">
      <c r="C203" s="159"/>
    </row>
    <row r="204" ht="11.25">
      <c r="C204" s="159"/>
    </row>
    <row r="205" ht="11.25">
      <c r="C205" s="159"/>
    </row>
    <row r="206" ht="11.25">
      <c r="C206" s="159"/>
    </row>
    <row r="207" ht="11.25">
      <c r="C207" s="159"/>
    </row>
    <row r="208" ht="11.25">
      <c r="C208" s="159"/>
    </row>
    <row r="209" ht="11.25">
      <c r="C209" s="159"/>
    </row>
    <row r="210" ht="11.25">
      <c r="C210" s="159"/>
    </row>
    <row r="211" ht="11.25">
      <c r="C211" s="159"/>
    </row>
    <row r="212" ht="11.25">
      <c r="C212" s="159"/>
    </row>
    <row r="213" ht="11.25">
      <c r="C213" s="159"/>
    </row>
    <row r="214" ht="11.25">
      <c r="C214" s="159"/>
    </row>
    <row r="215" ht="11.25">
      <c r="C215" s="159"/>
    </row>
    <row r="216" ht="11.25">
      <c r="C216" s="159"/>
    </row>
    <row r="217" ht="11.25">
      <c r="C217" s="159"/>
    </row>
    <row r="218" ht="11.25">
      <c r="C218" s="159"/>
    </row>
    <row r="219" ht="11.25">
      <c r="C219" s="159"/>
    </row>
    <row r="220" ht="11.25">
      <c r="C220" s="159"/>
    </row>
    <row r="221" ht="11.25">
      <c r="C221" s="159"/>
    </row>
    <row r="222" ht="11.25">
      <c r="C222" s="159"/>
    </row>
    <row r="223" ht="11.25">
      <c r="C223" s="159"/>
    </row>
    <row r="224" ht="11.25">
      <c r="C224" s="159"/>
    </row>
    <row r="225" ht="11.25">
      <c r="C225" s="159"/>
    </row>
    <row r="226" ht="11.25">
      <c r="C226" s="159"/>
    </row>
    <row r="227" ht="11.25">
      <c r="C227" s="159"/>
    </row>
    <row r="228" ht="11.25">
      <c r="C228" s="159"/>
    </row>
    <row r="229" ht="11.25">
      <c r="C229" s="159"/>
    </row>
    <row r="230" ht="11.25">
      <c r="C230" s="159"/>
    </row>
    <row r="231" ht="11.25">
      <c r="C231" s="159"/>
    </row>
    <row r="232" ht="11.25">
      <c r="C232" s="159"/>
    </row>
    <row r="233" ht="11.25">
      <c r="C233" s="159"/>
    </row>
    <row r="234" ht="11.25">
      <c r="C234" s="159"/>
    </row>
    <row r="235" ht="11.25">
      <c r="C235" s="159"/>
    </row>
    <row r="236" ht="11.25">
      <c r="C236" s="159"/>
    </row>
    <row r="237" ht="11.25">
      <c r="C237" s="159"/>
    </row>
    <row r="238" ht="11.25">
      <c r="C238" s="159"/>
    </row>
    <row r="239" ht="11.25">
      <c r="C239" s="159"/>
    </row>
    <row r="240" ht="11.25">
      <c r="C240" s="159"/>
    </row>
    <row r="241" ht="11.25">
      <c r="C241" s="159"/>
    </row>
    <row r="242" ht="11.25">
      <c r="C242" s="159"/>
    </row>
    <row r="243" ht="11.25">
      <c r="C243" s="159"/>
    </row>
  </sheetData>
  <sheetProtection/>
  <mergeCells count="9">
    <mergeCell ref="G2:I2"/>
    <mergeCell ref="J1:J4"/>
    <mergeCell ref="A2:A4"/>
    <mergeCell ref="B2:B4"/>
    <mergeCell ref="C2:C3"/>
    <mergeCell ref="D2:D4"/>
    <mergeCell ref="E2:E4"/>
    <mergeCell ref="F2:F4"/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8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B5" sqref="B5:B6"/>
    </sheetView>
  </sheetViews>
  <sheetFormatPr defaultColWidth="9.00390625" defaultRowHeight="12.75"/>
  <cols>
    <col min="1" max="1" width="5.875" style="1" customWidth="1"/>
    <col min="2" max="2" width="26.125" style="2" customWidth="1"/>
    <col min="3" max="3" width="25.625" style="2" customWidth="1"/>
    <col min="4" max="4" width="9.125" style="3" customWidth="1"/>
    <col min="5" max="5" width="12.875" style="1" customWidth="1"/>
    <col min="6" max="6" width="10.875" style="4" customWidth="1"/>
    <col min="7" max="7" width="7.50390625" style="4" customWidth="1"/>
    <col min="8" max="8" width="8.00390625" style="4" customWidth="1"/>
    <col min="9" max="9" width="7.50390625" style="4" customWidth="1"/>
    <col min="10" max="10" width="24.125" style="2" customWidth="1"/>
    <col min="11" max="11" width="20.875" style="4" customWidth="1"/>
    <col min="12" max="16384" width="9.125" style="2" customWidth="1"/>
  </cols>
  <sheetData>
    <row r="1" spans="1:10" ht="17.25" customHeight="1">
      <c r="A1" s="233" t="s">
        <v>154</v>
      </c>
      <c r="B1" s="234"/>
      <c r="C1" s="234"/>
      <c r="D1" s="234"/>
      <c r="E1" s="234"/>
      <c r="F1" s="234"/>
      <c r="G1" s="234"/>
      <c r="H1" s="234"/>
      <c r="I1" s="234"/>
      <c r="J1" s="247" t="s">
        <v>14</v>
      </c>
    </row>
    <row r="2" spans="1:11" ht="12.75" customHeight="1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138</v>
      </c>
      <c r="G2" s="239"/>
      <c r="H2" s="239"/>
      <c r="I2" s="239"/>
      <c r="J2" s="247"/>
      <c r="K2" s="1"/>
    </row>
    <row r="3" spans="1:12" ht="12.75" customHeight="1">
      <c r="A3" s="235"/>
      <c r="B3" s="236"/>
      <c r="C3" s="237"/>
      <c r="D3" s="238"/>
      <c r="E3" s="238"/>
      <c r="F3" s="235" t="s">
        <v>27</v>
      </c>
      <c r="G3" s="235"/>
      <c r="H3" s="235"/>
      <c r="I3" s="235"/>
      <c r="J3" s="247"/>
      <c r="K3" s="3"/>
      <c r="L3" s="1"/>
    </row>
    <row r="4" spans="1:11" ht="12.75" customHeight="1">
      <c r="A4" s="235"/>
      <c r="B4" s="236"/>
      <c r="C4" s="5"/>
      <c r="D4" s="238"/>
      <c r="E4" s="238"/>
      <c r="F4" s="8" t="s">
        <v>8</v>
      </c>
      <c r="G4" s="8" t="s">
        <v>9</v>
      </c>
      <c r="H4" s="8" t="s">
        <v>10</v>
      </c>
      <c r="I4" s="8" t="s">
        <v>11</v>
      </c>
      <c r="J4" s="247"/>
      <c r="K4" s="9"/>
    </row>
    <row r="5" spans="1:11" s="18" customFormat="1" ht="15">
      <c r="A5" s="10">
        <f aca="true" t="shared" si="0" ref="A5:A16">IF(OR(ISBLANK($B5),$B5&lt;0),"",ROW(A5)-4)</f>
        <v>1</v>
      </c>
      <c r="B5" s="248" t="s">
        <v>103</v>
      </c>
      <c r="C5" s="184" t="s">
        <v>90</v>
      </c>
      <c r="D5" s="40" t="s">
        <v>104</v>
      </c>
      <c r="E5" s="45">
        <v>33123</v>
      </c>
      <c r="F5" s="218">
        <f aca="true" t="shared" si="1" ref="F5:F16">IF(ISBLANK(G5),"",SUM(G5,H5))</f>
        <v>633</v>
      </c>
      <c r="G5" s="20">
        <v>401</v>
      </c>
      <c r="H5" s="21">
        <v>232</v>
      </c>
      <c r="I5" s="20">
        <v>1</v>
      </c>
      <c r="J5" s="14"/>
      <c r="K5" s="17">
        <v>6</v>
      </c>
    </row>
    <row r="6" spans="1:11" s="18" customFormat="1" ht="15">
      <c r="A6" s="19">
        <f t="shared" si="0"/>
        <v>2</v>
      </c>
      <c r="B6" s="250" t="s">
        <v>97</v>
      </c>
      <c r="C6" s="11" t="s">
        <v>90</v>
      </c>
      <c r="D6" s="22" t="s">
        <v>98</v>
      </c>
      <c r="E6" s="23">
        <v>31272</v>
      </c>
      <c r="F6" s="218">
        <f t="shared" si="1"/>
        <v>583</v>
      </c>
      <c r="G6" s="14">
        <v>394</v>
      </c>
      <c r="H6" s="14">
        <v>189</v>
      </c>
      <c r="I6" s="14">
        <v>4</v>
      </c>
      <c r="J6" s="14">
        <v>724576469</v>
      </c>
      <c r="K6" s="17">
        <v>4</v>
      </c>
    </row>
    <row r="7" spans="1:11" s="18" customFormat="1" ht="15">
      <c r="A7" s="19">
        <f t="shared" si="0"/>
        <v>3</v>
      </c>
      <c r="B7" s="77" t="s">
        <v>139</v>
      </c>
      <c r="C7" s="52" t="s">
        <v>90</v>
      </c>
      <c r="D7" s="22" t="s">
        <v>142</v>
      </c>
      <c r="E7" s="23">
        <v>33317</v>
      </c>
      <c r="F7" s="218">
        <f t="shared" si="1"/>
        <v>579</v>
      </c>
      <c r="G7" s="49">
        <v>369</v>
      </c>
      <c r="H7" s="88">
        <v>210</v>
      </c>
      <c r="I7" s="49">
        <v>5</v>
      </c>
      <c r="J7" s="48"/>
      <c r="K7" s="17">
        <v>2</v>
      </c>
    </row>
    <row r="8" spans="1:11" s="18" customFormat="1" ht="15">
      <c r="A8" s="19">
        <f t="shared" si="0"/>
        <v>4</v>
      </c>
      <c r="B8" s="77" t="s">
        <v>140</v>
      </c>
      <c r="C8" s="52" t="s">
        <v>90</v>
      </c>
      <c r="D8" s="22" t="s">
        <v>141</v>
      </c>
      <c r="E8" s="45">
        <v>33169</v>
      </c>
      <c r="F8" s="218">
        <f t="shared" si="1"/>
        <v>577</v>
      </c>
      <c r="G8" s="49">
        <v>387</v>
      </c>
      <c r="H8" s="88">
        <v>190</v>
      </c>
      <c r="I8" s="49">
        <v>5</v>
      </c>
      <c r="J8" s="48"/>
      <c r="K8" s="17">
        <v>3</v>
      </c>
    </row>
    <row r="9" spans="1:11" s="18" customFormat="1" ht="15">
      <c r="A9" s="19">
        <f t="shared" si="0"/>
        <v>5</v>
      </c>
      <c r="B9" s="177" t="s">
        <v>45</v>
      </c>
      <c r="C9" s="50" t="s">
        <v>21</v>
      </c>
      <c r="D9" s="51" t="s">
        <v>46</v>
      </c>
      <c r="E9" s="186">
        <v>29052</v>
      </c>
      <c r="F9" s="218">
        <f t="shared" si="1"/>
        <v>534</v>
      </c>
      <c r="G9" s="20">
        <v>369</v>
      </c>
      <c r="H9" s="21">
        <v>165</v>
      </c>
      <c r="I9" s="20">
        <v>8</v>
      </c>
      <c r="J9" s="14">
        <v>775743001</v>
      </c>
      <c r="K9" s="17">
        <v>7</v>
      </c>
    </row>
    <row r="10" spans="1:11" s="18" customFormat="1" ht="15">
      <c r="A10" s="19">
        <f t="shared" si="0"/>
        <v>6</v>
      </c>
      <c r="B10" s="204" t="s">
        <v>99</v>
      </c>
      <c r="C10" s="187" t="s">
        <v>2</v>
      </c>
      <c r="D10" s="22" t="s">
        <v>105</v>
      </c>
      <c r="E10" s="23">
        <v>30834</v>
      </c>
      <c r="F10" s="218">
        <f t="shared" si="1"/>
        <v>529</v>
      </c>
      <c r="G10" s="14">
        <v>360</v>
      </c>
      <c r="H10" s="15">
        <v>169</v>
      </c>
      <c r="I10" s="14">
        <v>10</v>
      </c>
      <c r="J10" s="14"/>
      <c r="K10" s="17">
        <v>1</v>
      </c>
    </row>
    <row r="11" spans="1:11" s="18" customFormat="1" ht="15">
      <c r="A11" s="19">
        <f t="shared" si="0"/>
        <v>7</v>
      </c>
      <c r="B11" s="77" t="s">
        <v>68</v>
      </c>
      <c r="C11" s="52" t="s">
        <v>21</v>
      </c>
      <c r="D11" s="40" t="s">
        <v>69</v>
      </c>
      <c r="E11" s="23">
        <v>24827</v>
      </c>
      <c r="F11" s="218">
        <f t="shared" si="1"/>
        <v>514</v>
      </c>
      <c r="G11" s="49">
        <v>343</v>
      </c>
      <c r="H11" s="88">
        <v>171</v>
      </c>
      <c r="I11" s="49">
        <v>12</v>
      </c>
      <c r="J11" s="48"/>
      <c r="K11" s="17">
        <v>5</v>
      </c>
    </row>
    <row r="12" spans="1:11" s="18" customFormat="1" ht="15">
      <c r="A12" s="19">
        <f t="shared" si="0"/>
        <v>8</v>
      </c>
      <c r="B12" s="205" t="s">
        <v>43</v>
      </c>
      <c r="C12" s="52" t="s">
        <v>21</v>
      </c>
      <c r="D12" s="214" t="s">
        <v>44</v>
      </c>
      <c r="E12" s="185">
        <v>26788</v>
      </c>
      <c r="F12" s="218">
        <f t="shared" si="1"/>
        <v>493</v>
      </c>
      <c r="G12" s="49">
        <v>364</v>
      </c>
      <c r="H12" s="88">
        <v>129</v>
      </c>
      <c r="I12" s="49">
        <v>14</v>
      </c>
      <c r="J12" s="14">
        <v>731583644</v>
      </c>
      <c r="K12" s="17">
        <v>8</v>
      </c>
    </row>
    <row r="13" spans="1:11" s="18" customFormat="1" ht="15">
      <c r="A13" s="19">
        <f t="shared" si="0"/>
      </c>
      <c r="B13" s="76"/>
      <c r="C13" s="11"/>
      <c r="D13" s="215"/>
      <c r="E13" s="216"/>
      <c r="F13" s="218">
        <f t="shared" si="1"/>
      </c>
      <c r="G13" s="14"/>
      <c r="H13" s="15"/>
      <c r="I13" s="14"/>
      <c r="J13" s="14"/>
      <c r="K13" s="17"/>
    </row>
    <row r="14" spans="1:11" s="18" customFormat="1" ht="15">
      <c r="A14" s="19">
        <f t="shared" si="0"/>
      </c>
      <c r="B14" s="77"/>
      <c r="C14" s="52"/>
      <c r="D14" s="40"/>
      <c r="E14" s="23"/>
      <c r="F14" s="218">
        <f t="shared" si="1"/>
      </c>
      <c r="G14" s="49"/>
      <c r="H14" s="88"/>
      <c r="I14" s="49"/>
      <c r="J14" s="48"/>
      <c r="K14" s="17"/>
    </row>
    <row r="15" spans="1:11" s="18" customFormat="1" ht="15">
      <c r="A15" s="19">
        <f t="shared" si="0"/>
      </c>
      <c r="B15" s="177"/>
      <c r="C15" s="50"/>
      <c r="D15" s="51"/>
      <c r="E15" s="114"/>
      <c r="F15" s="218">
        <f t="shared" si="1"/>
      </c>
      <c r="G15" s="14"/>
      <c r="H15" s="15"/>
      <c r="I15" s="14"/>
      <c r="J15" s="14"/>
      <c r="K15" s="17"/>
    </row>
    <row r="16" spans="1:11" s="18" customFormat="1" ht="15">
      <c r="A16" s="19">
        <f t="shared" si="0"/>
      </c>
      <c r="B16" s="76"/>
      <c r="C16" s="76"/>
      <c r="D16" s="22"/>
      <c r="E16" s="23"/>
      <c r="F16" s="218">
        <f t="shared" si="1"/>
      </c>
      <c r="G16" s="14"/>
      <c r="H16" s="15"/>
      <c r="I16" s="14"/>
      <c r="J16" s="14"/>
      <c r="K16" s="17"/>
    </row>
    <row r="17" spans="1:10" ht="15">
      <c r="A17" s="24"/>
      <c r="B17" s="75"/>
      <c r="C17" s="30"/>
      <c r="D17" s="26"/>
      <c r="E17" s="27"/>
      <c r="F17" s="28"/>
      <c r="G17" s="28"/>
      <c r="H17" s="28"/>
      <c r="I17" s="28"/>
      <c r="J17" s="29"/>
    </row>
    <row r="18" spans="1:10" ht="12.75">
      <c r="A18" s="24"/>
      <c r="C18" s="43"/>
      <c r="D18" s="26"/>
      <c r="E18" s="27"/>
      <c r="F18" s="28"/>
      <c r="G18" s="28"/>
      <c r="H18" s="28"/>
      <c r="I18" s="28"/>
      <c r="J18" s="29"/>
    </row>
    <row r="19" spans="1:11" s="183" customFormat="1" ht="15">
      <c r="A19" s="179"/>
      <c r="B19" s="180" t="s">
        <v>146</v>
      </c>
      <c r="C19" s="183" t="s">
        <v>126</v>
      </c>
      <c r="D19" s="192">
        <v>2</v>
      </c>
      <c r="E19" s="191"/>
      <c r="F19" s="181"/>
      <c r="G19" s="181"/>
      <c r="H19" s="181"/>
      <c r="I19" s="181"/>
      <c r="J19" s="182"/>
      <c r="K19" s="209"/>
    </row>
    <row r="20" spans="1:11" s="183" customFormat="1" ht="15">
      <c r="A20" s="179"/>
      <c r="D20" s="192"/>
      <c r="E20" s="191"/>
      <c r="F20" s="181"/>
      <c r="G20" s="181"/>
      <c r="H20" s="181"/>
      <c r="I20" s="181"/>
      <c r="J20" s="182"/>
      <c r="K20" s="209"/>
    </row>
    <row r="21" spans="1:10" ht="15">
      <c r="A21" s="24"/>
      <c r="B21" s="30"/>
      <c r="C21" s="25"/>
      <c r="D21" s="26"/>
      <c r="E21" s="27"/>
      <c r="F21" s="28"/>
      <c r="G21" s="28"/>
      <c r="H21" s="28"/>
      <c r="I21" s="28"/>
      <c r="J21" s="29"/>
    </row>
    <row r="22" spans="1:11" s="60" customFormat="1" ht="12.75" customHeight="1">
      <c r="A22" s="55"/>
      <c r="B22" s="56"/>
      <c r="C22" s="25"/>
      <c r="D22" s="57"/>
      <c r="E22" s="58"/>
      <c r="F22" s="59"/>
      <c r="G22" s="59"/>
      <c r="H22" s="59"/>
      <c r="I22" s="59"/>
      <c r="J22" s="29"/>
      <c r="K22" s="217"/>
    </row>
    <row r="23" spans="1:10" ht="12.75">
      <c r="A23" s="24"/>
      <c r="B23" s="30"/>
      <c r="C23" s="30"/>
      <c r="D23" s="26"/>
      <c r="E23" s="27"/>
      <c r="F23" s="28"/>
      <c r="G23" s="28"/>
      <c r="H23" s="28"/>
      <c r="I23" s="28"/>
      <c r="J23" s="29"/>
    </row>
    <row r="24" spans="1:10" ht="12.75">
      <c r="A24" s="24"/>
      <c r="B24" s="30"/>
      <c r="C24" s="30"/>
      <c r="D24" s="26"/>
      <c r="E24" s="27"/>
      <c r="F24" s="28"/>
      <c r="G24" s="28"/>
      <c r="H24" s="28"/>
      <c r="I24" s="28"/>
      <c r="J24" s="29"/>
    </row>
    <row r="25" spans="1:10" ht="12.75">
      <c r="A25" s="24"/>
      <c r="B25" s="30"/>
      <c r="C25" s="30"/>
      <c r="D25" s="26"/>
      <c r="E25" s="27"/>
      <c r="F25" s="28"/>
      <c r="G25" s="28"/>
      <c r="H25" s="28"/>
      <c r="I25" s="28"/>
      <c r="J25" s="29"/>
    </row>
    <row r="26" spans="1:10" ht="12.75">
      <c r="A26" s="24"/>
      <c r="B26" s="30"/>
      <c r="C26" s="30"/>
      <c r="D26" s="26"/>
      <c r="E26" s="27"/>
      <c r="F26" s="28"/>
      <c r="G26" s="28"/>
      <c r="H26" s="28"/>
      <c r="I26" s="28"/>
      <c r="J26" s="29"/>
    </row>
    <row r="27" spans="1:10" ht="12.75">
      <c r="A27" s="24"/>
      <c r="B27" s="30"/>
      <c r="C27" s="30"/>
      <c r="D27" s="26"/>
      <c r="E27" s="27"/>
      <c r="F27" s="28"/>
      <c r="G27" s="28"/>
      <c r="H27" s="28"/>
      <c r="I27" s="28"/>
      <c r="J27" s="29"/>
    </row>
    <row r="28" spans="1:10" ht="12.75">
      <c r="A28" s="31"/>
      <c r="B28" s="32"/>
      <c r="C28" s="32"/>
      <c r="D28" s="33"/>
      <c r="E28" s="34"/>
      <c r="J28" s="29"/>
    </row>
    <row r="29" spans="1:5" ht="12.75">
      <c r="A29" s="31"/>
      <c r="B29" s="32"/>
      <c r="C29" s="32"/>
      <c r="D29" s="33"/>
      <c r="E29" s="34"/>
    </row>
    <row r="30" spans="1:5" ht="12.75">
      <c r="A30" s="31"/>
      <c r="B30" s="32"/>
      <c r="C30" s="32"/>
      <c r="D30" s="33"/>
      <c r="E30" s="34"/>
    </row>
    <row r="31" spans="1:5" ht="12.75">
      <c r="A31" s="31"/>
      <c r="B31" s="32"/>
      <c r="C31" s="32"/>
      <c r="D31" s="33"/>
      <c r="E31" s="34"/>
    </row>
    <row r="32" spans="1:5" ht="12.75">
      <c r="A32" s="31"/>
      <c r="B32" s="32"/>
      <c r="C32" s="32"/>
      <c r="D32" s="33"/>
      <c r="E32" s="34"/>
    </row>
    <row r="33" spans="1:5" ht="12.75">
      <c r="A33" s="31"/>
      <c r="B33" s="32"/>
      <c r="C33" s="32"/>
      <c r="D33" s="33"/>
      <c r="E33" s="34"/>
    </row>
    <row r="34" spans="1:5" ht="12.75">
      <c r="A34" s="31"/>
      <c r="B34" s="32"/>
      <c r="C34" s="32"/>
      <c r="D34" s="33"/>
      <c r="E34" s="34"/>
    </row>
    <row r="35" spans="1:5" ht="12.75">
      <c r="A35" s="31"/>
      <c r="B35" s="32"/>
      <c r="C35" s="32"/>
      <c r="D35" s="33"/>
      <c r="E35" s="34"/>
    </row>
    <row r="36" spans="1:5" ht="12.75">
      <c r="A36" s="31"/>
      <c r="B36" s="32"/>
      <c r="C36" s="32"/>
      <c r="D36" s="33"/>
      <c r="E36" s="34"/>
    </row>
    <row r="37" spans="1:5" ht="12.75">
      <c r="A37" s="31"/>
      <c r="B37" s="32"/>
      <c r="C37" s="32"/>
      <c r="D37" s="33"/>
      <c r="E37" s="34"/>
    </row>
    <row r="38" spans="1:5" ht="12.75">
      <c r="A38" s="31"/>
      <c r="B38" s="32"/>
      <c r="C38" s="32"/>
      <c r="D38" s="33"/>
      <c r="E38" s="34"/>
    </row>
    <row r="39" spans="1:5" ht="12.75">
      <c r="A39" s="31"/>
      <c r="B39" s="32"/>
      <c r="C39" s="32"/>
      <c r="D39" s="33"/>
      <c r="E39" s="34"/>
    </row>
    <row r="40" spans="1:5" ht="12.75">
      <c r="A40" s="31"/>
      <c r="B40" s="32"/>
      <c r="C40" s="32"/>
      <c r="D40" s="33"/>
      <c r="E40" s="34"/>
    </row>
    <row r="41" spans="1:5" ht="12.75">
      <c r="A41" s="31"/>
      <c r="B41" s="32"/>
      <c r="C41" s="32"/>
      <c r="D41" s="33"/>
      <c r="E41" s="34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2"/>
      <c r="C43" s="32"/>
      <c r="D43" s="33"/>
      <c r="E43" s="34"/>
    </row>
    <row r="44" spans="1:5" ht="12.75">
      <c r="A44" s="31"/>
      <c r="B44" s="32"/>
      <c r="C44" s="32"/>
      <c r="D44" s="33"/>
      <c r="E44" s="34"/>
    </row>
    <row r="45" spans="1:5" ht="12.75">
      <c r="A45" s="31"/>
      <c r="B45" s="32"/>
      <c r="C45" s="32"/>
      <c r="D45" s="33"/>
      <c r="E45" s="34"/>
    </row>
    <row r="46" spans="1:5" ht="12.75">
      <c r="A46" s="31"/>
      <c r="B46" s="32"/>
      <c r="C46" s="32"/>
      <c r="D46" s="33"/>
      <c r="E46" s="34"/>
    </row>
    <row r="47" spans="1:5" ht="12.75">
      <c r="A47" s="31"/>
      <c r="B47" s="35"/>
      <c r="C47" s="35"/>
      <c r="D47" s="35"/>
      <c r="E47" s="34"/>
    </row>
    <row r="48" spans="1:5" ht="12.75">
      <c r="A48" s="31"/>
      <c r="B48" s="36"/>
      <c r="C48" s="36"/>
      <c r="D48" s="6"/>
      <c r="E48" s="37"/>
    </row>
    <row r="49" spans="1:5" ht="12.75">
      <c r="A49" s="31"/>
      <c r="B49" s="36"/>
      <c r="C49" s="36"/>
      <c r="D49" s="6"/>
      <c r="E49" s="38"/>
    </row>
    <row r="50" spans="1:5" ht="12.75">
      <c r="A50" s="31"/>
      <c r="B50" s="36"/>
      <c r="C50" s="36"/>
      <c r="D50" s="6"/>
      <c r="E50" s="38"/>
    </row>
    <row r="51" spans="1:5" ht="12.75">
      <c r="A51" s="31"/>
      <c r="B51" s="36"/>
      <c r="C51" s="36"/>
      <c r="D51" s="6"/>
      <c r="E51" s="38"/>
    </row>
    <row r="52" spans="1:5" ht="12.75">
      <c r="A52" s="31"/>
      <c r="B52" s="36"/>
      <c r="C52" s="36"/>
      <c r="D52" s="6"/>
      <c r="E52" s="38"/>
    </row>
    <row r="53" spans="1:5" ht="12.75">
      <c r="A53" s="31"/>
      <c r="B53" s="36"/>
      <c r="C53" s="36"/>
      <c r="D53" s="6"/>
      <c r="E53" s="38"/>
    </row>
    <row r="54" spans="1:5" ht="12.75">
      <c r="A54" s="31"/>
      <c r="B54" s="36"/>
      <c r="C54" s="36"/>
      <c r="D54" s="6"/>
      <c r="E54" s="38"/>
    </row>
    <row r="55" spans="1:5" ht="12.75">
      <c r="A55" s="31"/>
      <c r="B55" s="36"/>
      <c r="C55" s="36"/>
      <c r="D55" s="6"/>
      <c r="E55" s="38"/>
    </row>
    <row r="56" spans="1:5" ht="12.75">
      <c r="A56" s="31"/>
      <c r="B56" s="36"/>
      <c r="C56" s="36"/>
      <c r="D56" s="6"/>
      <c r="E56" s="38"/>
    </row>
    <row r="57" spans="1:5" ht="12.75">
      <c r="A57" s="31"/>
      <c r="B57" s="36"/>
      <c r="C57" s="36"/>
      <c r="D57" s="6"/>
      <c r="E57" s="38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spans="1:5" ht="12.75">
      <c r="A70" s="31"/>
      <c r="E70" s="39"/>
    </row>
    <row r="71" spans="1:5" ht="12.75">
      <c r="A71" s="31"/>
      <c r="E71" s="39"/>
    </row>
    <row r="72" spans="1:5" ht="12.75">
      <c r="A72" s="31"/>
      <c r="E72" s="39"/>
    </row>
    <row r="73" spans="1:5" ht="12.75">
      <c r="A73" s="31"/>
      <c r="E73" s="39"/>
    </row>
    <row r="74" spans="1:5" ht="12.75">
      <c r="A74" s="31"/>
      <c r="E74" s="39"/>
    </row>
    <row r="75" spans="1:5" ht="12.75">
      <c r="A75" s="31"/>
      <c r="E75" s="39"/>
    </row>
    <row r="76" spans="1:5" ht="12.75">
      <c r="A76" s="31"/>
      <c r="E76" s="39"/>
    </row>
    <row r="77" spans="1:5" ht="12.75">
      <c r="A77" s="31"/>
      <c r="E77" s="39"/>
    </row>
    <row r="78" spans="1:5" ht="12.75">
      <c r="A78" s="31"/>
      <c r="E78" s="39"/>
    </row>
    <row r="79" spans="1:5" ht="12.75">
      <c r="A79" s="31"/>
      <c r="E79" s="39"/>
    </row>
    <row r="80" spans="1:5" ht="12.75">
      <c r="A80" s="31"/>
      <c r="E80" s="39"/>
    </row>
    <row r="81" spans="1:5" ht="12.75">
      <c r="A81" s="31"/>
      <c r="E81" s="39"/>
    </row>
    <row r="82" spans="1:5" ht="12.75">
      <c r="A82" s="31"/>
      <c r="E82" s="39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2.75">
      <c r="A92" s="31"/>
      <c r="E92" s="39"/>
    </row>
    <row r="93" spans="1:5" ht="12.75">
      <c r="A93" s="31"/>
      <c r="E93" s="39"/>
    </row>
    <row r="94" spans="1:5" ht="12.75">
      <c r="A94" s="31"/>
      <c r="E94" s="39"/>
    </row>
    <row r="95" spans="1:5" ht="12.75">
      <c r="A95" s="31"/>
      <c r="E95" s="39"/>
    </row>
    <row r="96" spans="1:5" ht="11.25">
      <c r="A96" s="38"/>
      <c r="E96" s="39"/>
    </row>
    <row r="97" spans="1:5" ht="11.25">
      <c r="A97" s="38"/>
      <c r="E97" s="39"/>
    </row>
    <row r="98" spans="1:5" ht="11.25">
      <c r="A98" s="38"/>
      <c r="E98" s="39"/>
    </row>
    <row r="99" spans="1:5" ht="11.25">
      <c r="A99" s="38"/>
      <c r="E99" s="39"/>
    </row>
    <row r="100" spans="1:5" ht="11.25">
      <c r="A100" s="38"/>
      <c r="E100" s="39"/>
    </row>
    <row r="101" spans="1:5" ht="11.25">
      <c r="A101" s="38"/>
      <c r="E101" s="39"/>
    </row>
    <row r="102" spans="1:5" ht="11.25">
      <c r="A102" s="38"/>
      <c r="E102" s="39"/>
    </row>
    <row r="103" ht="11.25">
      <c r="E103" s="39"/>
    </row>
    <row r="104" ht="11.25">
      <c r="E104" s="39"/>
    </row>
    <row r="105" ht="11.25">
      <c r="E105" s="39"/>
    </row>
    <row r="106" ht="11.25">
      <c r="E106" s="39"/>
    </row>
    <row r="107" ht="11.25">
      <c r="E107" s="39"/>
    </row>
    <row r="108" ht="11.25">
      <c r="E108" s="39"/>
    </row>
    <row r="109" ht="11.25">
      <c r="E109" s="39"/>
    </row>
    <row r="110" ht="11.25">
      <c r="E110" s="39"/>
    </row>
    <row r="111" ht="11.25">
      <c r="E111" s="39"/>
    </row>
    <row r="112" ht="11.25">
      <c r="E112" s="39"/>
    </row>
    <row r="113" ht="11.25">
      <c r="E113" s="39"/>
    </row>
    <row r="114" ht="11.25">
      <c r="E114" s="39"/>
    </row>
    <row r="115" ht="11.25"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  <row r="145" ht="11.25">
      <c r="E145" s="39"/>
    </row>
    <row r="146" ht="11.25">
      <c r="E146" s="39"/>
    </row>
    <row r="147" ht="11.25">
      <c r="E147" s="39"/>
    </row>
    <row r="148" ht="11.25">
      <c r="E148" s="39"/>
    </row>
  </sheetData>
  <sheetProtection/>
  <mergeCells count="9">
    <mergeCell ref="A1:I1"/>
    <mergeCell ref="J1:J4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0"/>
  <sheetViews>
    <sheetView zoomScale="85" zoomScaleNormal="85" zoomScalePageLayoutView="0" workbookViewId="0" topLeftCell="A1">
      <pane ySplit="4" topLeftCell="BM5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5.875" style="1" customWidth="1"/>
    <col min="2" max="2" width="27.50390625" style="2" customWidth="1"/>
    <col min="3" max="3" width="25.625" style="2" customWidth="1"/>
    <col min="4" max="4" width="9.125" style="3" customWidth="1"/>
    <col min="5" max="5" width="12.875" style="1" customWidth="1"/>
    <col min="6" max="6" width="8.125" style="4" customWidth="1"/>
    <col min="7" max="9" width="6.625" style="4" customWidth="1"/>
    <col min="10" max="10" width="23.00390625" style="2" customWidth="1"/>
    <col min="11" max="11" width="7.50390625" style="4" customWidth="1"/>
    <col min="12" max="12" width="9.125" style="1" customWidth="1"/>
    <col min="13" max="16384" width="9.125" style="2" customWidth="1"/>
  </cols>
  <sheetData>
    <row r="1" spans="1:10" ht="17.25" customHeight="1">
      <c r="A1" s="233" t="s">
        <v>155</v>
      </c>
      <c r="B1" s="234"/>
      <c r="C1" s="234"/>
      <c r="D1" s="234"/>
      <c r="E1" s="234"/>
      <c r="F1" s="234"/>
      <c r="G1" s="234"/>
      <c r="H1" s="234"/>
      <c r="I1" s="234"/>
      <c r="J1" s="247" t="s">
        <v>14</v>
      </c>
    </row>
    <row r="2" spans="1:11" ht="12.75" customHeight="1">
      <c r="A2" s="235" t="s">
        <v>3</v>
      </c>
      <c r="B2" s="236" t="s">
        <v>4</v>
      </c>
      <c r="C2" s="237" t="s">
        <v>5</v>
      </c>
      <c r="D2" s="238" t="s">
        <v>6</v>
      </c>
      <c r="E2" s="238" t="s">
        <v>7</v>
      </c>
      <c r="F2" s="239" t="s">
        <v>143</v>
      </c>
      <c r="G2" s="239"/>
      <c r="H2" s="239"/>
      <c r="I2" s="239"/>
      <c r="J2" s="247"/>
      <c r="K2" s="1"/>
    </row>
    <row r="3" spans="1:11" ht="12.75" customHeight="1">
      <c r="A3" s="235"/>
      <c r="B3" s="236"/>
      <c r="C3" s="237"/>
      <c r="D3" s="238"/>
      <c r="E3" s="238"/>
      <c r="F3" s="235" t="s">
        <v>27</v>
      </c>
      <c r="G3" s="235"/>
      <c r="H3" s="235"/>
      <c r="I3" s="235"/>
      <c r="J3" s="247"/>
      <c r="K3" s="3"/>
    </row>
    <row r="4" spans="1:11" ht="12.75" customHeight="1">
      <c r="A4" s="235"/>
      <c r="B4" s="236"/>
      <c r="C4" s="5"/>
      <c r="D4" s="238"/>
      <c r="E4" s="238"/>
      <c r="F4" s="61" t="s">
        <v>8</v>
      </c>
      <c r="G4" s="61" t="s">
        <v>9</v>
      </c>
      <c r="H4" s="61" t="s">
        <v>10</v>
      </c>
      <c r="I4" s="61" t="s">
        <v>11</v>
      </c>
      <c r="J4" s="247"/>
      <c r="K4" s="9"/>
    </row>
    <row r="5" spans="1:12" s="18" customFormat="1" ht="15">
      <c r="A5" s="10">
        <f aca="true" t="shared" si="0" ref="A5:A34">IF(OR(ISBLANK($B5),$B5&lt;0),"",ROW(A5)-4)</f>
        <v>1</v>
      </c>
      <c r="B5" s="255" t="s">
        <v>42</v>
      </c>
      <c r="C5" s="125" t="s">
        <v>21</v>
      </c>
      <c r="D5" s="212">
        <v>270</v>
      </c>
      <c r="E5" s="229">
        <v>23509</v>
      </c>
      <c r="F5" s="218">
        <v>620</v>
      </c>
      <c r="G5" s="14">
        <v>404</v>
      </c>
      <c r="H5" s="14">
        <v>216</v>
      </c>
      <c r="I5" s="15">
        <v>5</v>
      </c>
      <c r="J5" s="197">
        <v>728362229</v>
      </c>
      <c r="K5" s="62"/>
      <c r="L5" s="174"/>
    </row>
    <row r="6" spans="1:12" s="18" customFormat="1" ht="15">
      <c r="A6" s="10">
        <f t="shared" si="0"/>
        <v>2</v>
      </c>
      <c r="B6" s="250" t="s">
        <v>169</v>
      </c>
      <c r="C6" s="76" t="s">
        <v>90</v>
      </c>
      <c r="D6" s="106" t="s">
        <v>174</v>
      </c>
      <c r="E6" s="115">
        <v>23687</v>
      </c>
      <c r="F6" s="218">
        <v>593</v>
      </c>
      <c r="G6" s="14">
        <v>362</v>
      </c>
      <c r="H6" s="14">
        <v>231</v>
      </c>
      <c r="I6" s="15">
        <v>2</v>
      </c>
      <c r="J6" s="197">
        <v>731030352</v>
      </c>
      <c r="L6" s="210"/>
    </row>
    <row r="7" spans="1:12" s="18" customFormat="1" ht="15">
      <c r="A7" s="10">
        <f t="shared" si="0"/>
        <v>3</v>
      </c>
      <c r="B7" s="256" t="s">
        <v>49</v>
      </c>
      <c r="C7" s="47" t="s">
        <v>33</v>
      </c>
      <c r="D7" s="111">
        <v>10932</v>
      </c>
      <c r="E7" s="105">
        <v>21685</v>
      </c>
      <c r="F7" s="13">
        <v>587</v>
      </c>
      <c r="G7" s="14">
        <v>380</v>
      </c>
      <c r="H7" s="14">
        <v>207</v>
      </c>
      <c r="I7" s="15">
        <v>5</v>
      </c>
      <c r="J7" s="197">
        <v>733214792</v>
      </c>
      <c r="K7" s="17"/>
      <c r="L7" s="174"/>
    </row>
    <row r="8" spans="1:12" s="18" customFormat="1" ht="15">
      <c r="A8" s="10">
        <f t="shared" si="0"/>
        <v>4</v>
      </c>
      <c r="B8" s="250" t="s">
        <v>195</v>
      </c>
      <c r="C8" s="76" t="s">
        <v>13</v>
      </c>
      <c r="D8" s="106" t="s">
        <v>196</v>
      </c>
      <c r="E8" s="115">
        <v>21759</v>
      </c>
      <c r="F8" s="218">
        <v>570</v>
      </c>
      <c r="G8" s="14">
        <v>396</v>
      </c>
      <c r="H8" s="14">
        <v>174</v>
      </c>
      <c r="I8" s="15">
        <v>1</v>
      </c>
      <c r="J8" s="197"/>
      <c r="K8" s="17"/>
      <c r="L8" s="174"/>
    </row>
    <row r="9" spans="1:12" s="18" customFormat="1" ht="15">
      <c r="A9" s="10">
        <f t="shared" si="0"/>
        <v>5</v>
      </c>
      <c r="B9" s="250" t="s">
        <v>132</v>
      </c>
      <c r="C9" s="11" t="s">
        <v>33</v>
      </c>
      <c r="D9" s="109" t="s">
        <v>133</v>
      </c>
      <c r="E9" s="110">
        <v>15688</v>
      </c>
      <c r="F9" s="218">
        <v>567</v>
      </c>
      <c r="G9" s="14">
        <v>357</v>
      </c>
      <c r="H9" s="14">
        <v>210</v>
      </c>
      <c r="I9" s="15">
        <v>6</v>
      </c>
      <c r="J9" s="197" t="s">
        <v>215</v>
      </c>
      <c r="K9" s="17"/>
      <c r="L9" s="174"/>
    </row>
    <row r="10" spans="1:12" s="18" customFormat="1" ht="15">
      <c r="A10" s="10">
        <f t="shared" si="0"/>
        <v>6</v>
      </c>
      <c r="B10" s="250" t="s">
        <v>36</v>
      </c>
      <c r="C10" s="76" t="s">
        <v>2</v>
      </c>
      <c r="D10" s="106" t="s">
        <v>175</v>
      </c>
      <c r="E10" s="115">
        <v>24155</v>
      </c>
      <c r="F10" s="13">
        <v>565</v>
      </c>
      <c r="G10" s="14">
        <v>361</v>
      </c>
      <c r="H10" s="14">
        <v>204</v>
      </c>
      <c r="I10" s="15">
        <v>4</v>
      </c>
      <c r="J10" s="197">
        <v>730636091</v>
      </c>
      <c r="K10" s="17"/>
      <c r="L10" s="174"/>
    </row>
    <row r="11" spans="1:12" s="18" customFormat="1" ht="15">
      <c r="A11" s="10">
        <f t="shared" si="0"/>
        <v>7</v>
      </c>
      <c r="B11" s="250" t="s">
        <v>206</v>
      </c>
      <c r="C11" s="11" t="s">
        <v>130</v>
      </c>
      <c r="D11" s="106" t="s">
        <v>207</v>
      </c>
      <c r="E11" s="115">
        <v>19410</v>
      </c>
      <c r="F11" s="13">
        <v>554</v>
      </c>
      <c r="G11" s="14">
        <v>385</v>
      </c>
      <c r="H11" s="14">
        <v>169</v>
      </c>
      <c r="I11" s="15">
        <v>13</v>
      </c>
      <c r="J11" s="197"/>
      <c r="K11" s="17"/>
      <c r="L11" s="174"/>
    </row>
    <row r="12" spans="1:12" s="18" customFormat="1" ht="15">
      <c r="A12" s="10">
        <f t="shared" si="0"/>
        <v>8</v>
      </c>
      <c r="B12" s="250" t="s">
        <v>53</v>
      </c>
      <c r="C12" s="11" t="s">
        <v>2</v>
      </c>
      <c r="D12" s="190" t="s">
        <v>208</v>
      </c>
      <c r="E12" s="110">
        <v>17784</v>
      </c>
      <c r="F12" s="13">
        <v>553</v>
      </c>
      <c r="G12" s="14">
        <v>347</v>
      </c>
      <c r="H12" s="14">
        <v>206</v>
      </c>
      <c r="I12" s="15">
        <v>4</v>
      </c>
      <c r="J12" s="197"/>
      <c r="K12" s="17"/>
      <c r="L12" s="174"/>
    </row>
    <row r="13" spans="1:12" s="18" customFormat="1" ht="15">
      <c r="A13" s="10">
        <f t="shared" si="0"/>
        <v>9</v>
      </c>
      <c r="B13" s="250" t="s">
        <v>199</v>
      </c>
      <c r="C13" s="76" t="s">
        <v>1</v>
      </c>
      <c r="D13" s="106" t="s">
        <v>209</v>
      </c>
      <c r="E13" s="115">
        <v>24008</v>
      </c>
      <c r="F13" s="218">
        <v>551</v>
      </c>
      <c r="G13" s="14">
        <v>359</v>
      </c>
      <c r="H13" s="14">
        <v>192</v>
      </c>
      <c r="I13" s="15">
        <v>6</v>
      </c>
      <c r="J13" s="197">
        <v>602800085</v>
      </c>
      <c r="K13" s="17"/>
      <c r="L13" s="174"/>
    </row>
    <row r="14" spans="1:12" s="18" customFormat="1" ht="15">
      <c r="A14" s="10">
        <f t="shared" si="0"/>
        <v>10</v>
      </c>
      <c r="B14" s="250" t="s">
        <v>47</v>
      </c>
      <c r="C14" s="11" t="s">
        <v>21</v>
      </c>
      <c r="D14" s="109" t="s">
        <v>48</v>
      </c>
      <c r="E14" s="110">
        <v>19536</v>
      </c>
      <c r="F14" s="13">
        <v>541</v>
      </c>
      <c r="G14" s="14">
        <v>361</v>
      </c>
      <c r="H14" s="14">
        <v>180</v>
      </c>
      <c r="I14" s="15">
        <v>7</v>
      </c>
      <c r="J14" s="197">
        <v>776681316</v>
      </c>
      <c r="K14" s="74"/>
      <c r="L14" s="174"/>
    </row>
    <row r="15" spans="1:12" s="18" customFormat="1" ht="15">
      <c r="A15" s="10">
        <f t="shared" si="0"/>
        <v>11</v>
      </c>
      <c r="B15" s="77" t="s">
        <v>88</v>
      </c>
      <c r="C15" s="76" t="s">
        <v>90</v>
      </c>
      <c r="D15" s="109" t="s">
        <v>95</v>
      </c>
      <c r="E15" s="110">
        <v>19308</v>
      </c>
      <c r="F15" s="13">
        <v>541</v>
      </c>
      <c r="G15" s="14">
        <v>381</v>
      </c>
      <c r="H15" s="14">
        <v>160</v>
      </c>
      <c r="I15" s="15">
        <v>13</v>
      </c>
      <c r="J15" s="197">
        <v>731329187</v>
      </c>
      <c r="K15" s="17"/>
      <c r="L15" s="174"/>
    </row>
    <row r="16" spans="1:12" s="18" customFormat="1" ht="15">
      <c r="A16" s="10">
        <f t="shared" si="0"/>
        <v>12</v>
      </c>
      <c r="B16" s="77" t="s">
        <v>191</v>
      </c>
      <c r="C16" s="76" t="s">
        <v>13</v>
      </c>
      <c r="D16" s="106" t="s">
        <v>192</v>
      </c>
      <c r="E16" s="115">
        <v>23012</v>
      </c>
      <c r="F16" s="218">
        <v>540</v>
      </c>
      <c r="G16" s="14">
        <v>350</v>
      </c>
      <c r="H16" s="14">
        <v>190</v>
      </c>
      <c r="I16" s="15">
        <v>2</v>
      </c>
      <c r="J16" s="197"/>
      <c r="K16" s="17"/>
      <c r="L16" s="174"/>
    </row>
    <row r="17" spans="1:12" s="18" customFormat="1" ht="15">
      <c r="A17" s="10">
        <f t="shared" si="0"/>
        <v>13</v>
      </c>
      <c r="B17" s="77" t="s">
        <v>170</v>
      </c>
      <c r="C17" s="76" t="s">
        <v>90</v>
      </c>
      <c r="D17" s="106" t="s">
        <v>173</v>
      </c>
      <c r="E17" s="115">
        <v>22508</v>
      </c>
      <c r="F17" s="218">
        <v>538</v>
      </c>
      <c r="G17" s="14">
        <v>384</v>
      </c>
      <c r="H17" s="14">
        <v>154</v>
      </c>
      <c r="I17" s="14">
        <v>7</v>
      </c>
      <c r="J17" s="197"/>
      <c r="K17" s="17"/>
      <c r="L17" s="174"/>
    </row>
    <row r="18" spans="1:12" s="18" customFormat="1" ht="15">
      <c r="A18" s="10">
        <f t="shared" si="0"/>
        <v>14</v>
      </c>
      <c r="B18" s="232" t="s">
        <v>210</v>
      </c>
      <c r="C18" s="76" t="s">
        <v>1</v>
      </c>
      <c r="D18" s="106" t="s">
        <v>211</v>
      </c>
      <c r="E18" s="115">
        <v>17741</v>
      </c>
      <c r="F18" s="218">
        <v>538</v>
      </c>
      <c r="G18" s="14">
        <v>388</v>
      </c>
      <c r="H18" s="14">
        <v>150</v>
      </c>
      <c r="I18" s="15">
        <v>10</v>
      </c>
      <c r="J18" s="197"/>
      <c r="K18" s="17"/>
      <c r="L18" s="174"/>
    </row>
    <row r="19" spans="1:12" s="18" customFormat="1" ht="15">
      <c r="A19" s="10">
        <f t="shared" si="0"/>
        <v>15</v>
      </c>
      <c r="B19" s="77" t="s">
        <v>93</v>
      </c>
      <c r="C19" s="11" t="s">
        <v>130</v>
      </c>
      <c r="D19" s="109" t="s">
        <v>94</v>
      </c>
      <c r="E19" s="110">
        <v>19194</v>
      </c>
      <c r="F19" s="13">
        <v>532</v>
      </c>
      <c r="G19" s="14">
        <v>362</v>
      </c>
      <c r="H19" s="14">
        <v>170</v>
      </c>
      <c r="I19" s="15">
        <v>8</v>
      </c>
      <c r="J19" s="197">
        <v>724756901</v>
      </c>
      <c r="K19" s="17"/>
      <c r="L19" s="174"/>
    </row>
    <row r="20" spans="1:12" s="18" customFormat="1" ht="15">
      <c r="A20" s="10">
        <f t="shared" si="0"/>
        <v>16</v>
      </c>
      <c r="B20" s="77" t="s">
        <v>172</v>
      </c>
      <c r="C20" s="76" t="s">
        <v>90</v>
      </c>
      <c r="D20" s="106" t="s">
        <v>171</v>
      </c>
      <c r="E20" s="115">
        <v>21686</v>
      </c>
      <c r="F20" s="218">
        <v>531</v>
      </c>
      <c r="G20" s="14">
        <v>378</v>
      </c>
      <c r="H20" s="14">
        <v>153</v>
      </c>
      <c r="I20" s="15">
        <v>13</v>
      </c>
      <c r="J20" s="197"/>
      <c r="K20" s="17"/>
      <c r="L20" s="174"/>
    </row>
    <row r="21" spans="1:12" s="18" customFormat="1" ht="15">
      <c r="A21" s="10">
        <f t="shared" si="0"/>
        <v>17</v>
      </c>
      <c r="B21" s="77" t="s">
        <v>193</v>
      </c>
      <c r="C21" s="76" t="s">
        <v>13</v>
      </c>
      <c r="D21" s="106" t="s">
        <v>194</v>
      </c>
      <c r="E21" s="115">
        <v>17574</v>
      </c>
      <c r="F21" s="218">
        <v>528</v>
      </c>
      <c r="G21" s="14">
        <v>371</v>
      </c>
      <c r="H21" s="14">
        <v>157</v>
      </c>
      <c r="I21" s="15">
        <v>13</v>
      </c>
      <c r="J21" s="197"/>
      <c r="K21" s="17"/>
      <c r="L21" s="174"/>
    </row>
    <row r="22" spans="1:12" s="18" customFormat="1" ht="15">
      <c r="A22" s="10">
        <f t="shared" si="0"/>
        <v>18</v>
      </c>
      <c r="B22" s="77" t="s">
        <v>59</v>
      </c>
      <c r="C22" s="76" t="s">
        <v>33</v>
      </c>
      <c r="D22" s="106" t="s">
        <v>50</v>
      </c>
      <c r="E22" s="115">
        <v>20705</v>
      </c>
      <c r="F22" s="218">
        <v>527</v>
      </c>
      <c r="G22" s="14">
        <v>378</v>
      </c>
      <c r="H22" s="14">
        <v>149</v>
      </c>
      <c r="I22" s="15">
        <v>9</v>
      </c>
      <c r="J22" s="197"/>
      <c r="K22" s="17"/>
      <c r="L22" s="174"/>
    </row>
    <row r="23" spans="1:12" s="18" customFormat="1" ht="15">
      <c r="A23" s="10">
        <f t="shared" si="0"/>
        <v>19</v>
      </c>
      <c r="B23" s="77" t="s">
        <v>110</v>
      </c>
      <c r="C23" s="11" t="s">
        <v>33</v>
      </c>
      <c r="D23" s="190" t="s">
        <v>111</v>
      </c>
      <c r="E23" s="110">
        <v>23717</v>
      </c>
      <c r="F23" s="13">
        <v>523</v>
      </c>
      <c r="G23" s="14">
        <v>366</v>
      </c>
      <c r="H23" s="14">
        <v>157</v>
      </c>
      <c r="I23" s="15">
        <v>8</v>
      </c>
      <c r="J23" s="197">
        <v>604840351</v>
      </c>
      <c r="K23" s="17"/>
      <c r="L23" s="174"/>
    </row>
    <row r="24" spans="1:12" s="18" customFormat="1" ht="15">
      <c r="A24" s="10">
        <f t="shared" si="0"/>
        <v>20</v>
      </c>
      <c r="B24" s="77" t="s">
        <v>29</v>
      </c>
      <c r="C24" s="76" t="s">
        <v>90</v>
      </c>
      <c r="D24" s="109" t="s">
        <v>61</v>
      </c>
      <c r="E24" s="110">
        <v>18959</v>
      </c>
      <c r="F24" s="13">
        <v>522</v>
      </c>
      <c r="G24" s="14">
        <v>342</v>
      </c>
      <c r="H24" s="14">
        <v>180</v>
      </c>
      <c r="I24" s="15">
        <v>4</v>
      </c>
      <c r="J24" s="197">
        <v>603395233</v>
      </c>
      <c r="K24" s="17"/>
      <c r="L24" s="174"/>
    </row>
    <row r="25" spans="1:12" s="18" customFormat="1" ht="15">
      <c r="A25" s="10">
        <f t="shared" si="0"/>
        <v>21</v>
      </c>
      <c r="B25" s="77" t="s">
        <v>35</v>
      </c>
      <c r="C25" s="11" t="s">
        <v>21</v>
      </c>
      <c r="D25" s="190" t="s">
        <v>202</v>
      </c>
      <c r="E25" s="110">
        <v>22222</v>
      </c>
      <c r="F25" s="13">
        <v>522</v>
      </c>
      <c r="G25" s="14">
        <v>348</v>
      </c>
      <c r="H25" s="14">
        <v>174</v>
      </c>
      <c r="I25" s="15">
        <v>5</v>
      </c>
      <c r="J25" s="197">
        <v>739016878</v>
      </c>
      <c r="K25" s="17"/>
      <c r="L25" s="174"/>
    </row>
    <row r="26" spans="1:12" s="18" customFormat="1" ht="15">
      <c r="A26" s="10">
        <f t="shared" si="0"/>
        <v>22</v>
      </c>
      <c r="B26" s="77" t="s">
        <v>72</v>
      </c>
      <c r="C26" s="11" t="s">
        <v>33</v>
      </c>
      <c r="D26" s="109" t="s">
        <v>73</v>
      </c>
      <c r="E26" s="110">
        <v>19800</v>
      </c>
      <c r="F26" s="13">
        <v>500</v>
      </c>
      <c r="G26" s="14">
        <v>359</v>
      </c>
      <c r="H26" s="14">
        <v>141</v>
      </c>
      <c r="I26" s="15">
        <v>13</v>
      </c>
      <c r="J26" s="197">
        <v>724862348</v>
      </c>
      <c r="K26" s="17"/>
      <c r="L26" s="174"/>
    </row>
    <row r="27" spans="1:12" s="18" customFormat="1" ht="15">
      <c r="A27" s="10">
        <f t="shared" si="0"/>
        <v>23</v>
      </c>
      <c r="B27" s="77" t="s">
        <v>197</v>
      </c>
      <c r="C27" s="76" t="s">
        <v>1</v>
      </c>
      <c r="D27" s="106" t="s">
        <v>198</v>
      </c>
      <c r="E27" s="115">
        <v>17299</v>
      </c>
      <c r="F27" s="218">
        <v>491</v>
      </c>
      <c r="G27" s="14">
        <v>344</v>
      </c>
      <c r="H27" s="14">
        <v>147</v>
      </c>
      <c r="I27" s="15">
        <v>9</v>
      </c>
      <c r="J27" s="197"/>
      <c r="K27" s="17"/>
      <c r="L27" s="174"/>
    </row>
    <row r="28" spans="1:12" s="18" customFormat="1" ht="15">
      <c r="A28" s="10">
        <f t="shared" si="0"/>
        <v>24</v>
      </c>
      <c r="B28" s="77" t="s">
        <v>100</v>
      </c>
      <c r="C28" s="11" t="s">
        <v>2</v>
      </c>
      <c r="D28" s="109" t="s">
        <v>131</v>
      </c>
      <c r="E28" s="110">
        <v>19973</v>
      </c>
      <c r="F28" s="13">
        <v>482</v>
      </c>
      <c r="G28" s="14">
        <v>357</v>
      </c>
      <c r="H28" s="14">
        <v>125</v>
      </c>
      <c r="I28" s="15">
        <v>16</v>
      </c>
      <c r="J28" s="197">
        <v>723665675</v>
      </c>
      <c r="K28" s="17"/>
      <c r="L28" s="174"/>
    </row>
    <row r="29" spans="1:12" s="18" customFormat="1" ht="15">
      <c r="A29" s="10">
        <f t="shared" si="0"/>
        <v>25</v>
      </c>
      <c r="B29" s="77" t="s">
        <v>127</v>
      </c>
      <c r="C29" s="11" t="s">
        <v>21</v>
      </c>
      <c r="D29" s="190" t="s">
        <v>128</v>
      </c>
      <c r="E29" s="110">
        <v>18844</v>
      </c>
      <c r="F29" s="13">
        <v>482</v>
      </c>
      <c r="G29" s="14">
        <v>368</v>
      </c>
      <c r="H29" s="14">
        <v>114</v>
      </c>
      <c r="I29" s="15">
        <v>23</v>
      </c>
      <c r="J29" s="197">
        <v>736416972</v>
      </c>
      <c r="K29" s="17"/>
      <c r="L29" s="174"/>
    </row>
    <row r="30" spans="1:12" s="18" customFormat="1" ht="15">
      <c r="A30" s="10">
        <f t="shared" si="0"/>
        <v>26</v>
      </c>
      <c r="B30" s="77" t="s">
        <v>54</v>
      </c>
      <c r="C30" s="76" t="s">
        <v>13</v>
      </c>
      <c r="D30" s="106" t="s">
        <v>55</v>
      </c>
      <c r="E30" s="115">
        <v>18640</v>
      </c>
      <c r="F30" s="218">
        <v>480</v>
      </c>
      <c r="G30" s="14">
        <v>331</v>
      </c>
      <c r="H30" s="14">
        <v>149</v>
      </c>
      <c r="I30" s="15">
        <v>9</v>
      </c>
      <c r="J30" s="197"/>
      <c r="K30" s="17"/>
      <c r="L30" s="174"/>
    </row>
    <row r="31" spans="1:12" s="18" customFormat="1" ht="15">
      <c r="A31" s="19">
        <f t="shared" si="0"/>
        <v>27</v>
      </c>
      <c r="B31" s="77" t="s">
        <v>51</v>
      </c>
      <c r="C31" s="76" t="s">
        <v>130</v>
      </c>
      <c r="D31" s="106" t="s">
        <v>52</v>
      </c>
      <c r="E31" s="108">
        <v>19570</v>
      </c>
      <c r="F31" s="218">
        <v>467</v>
      </c>
      <c r="G31" s="14">
        <v>351</v>
      </c>
      <c r="H31" s="14">
        <v>116</v>
      </c>
      <c r="I31" s="15">
        <v>12</v>
      </c>
      <c r="J31" s="197"/>
      <c r="K31" s="17"/>
      <c r="L31" s="174"/>
    </row>
    <row r="32" spans="1:12" s="18" customFormat="1" ht="15">
      <c r="A32" s="19">
        <f t="shared" si="0"/>
        <v>28</v>
      </c>
      <c r="B32" s="77" t="s">
        <v>75</v>
      </c>
      <c r="C32" s="76" t="s">
        <v>2</v>
      </c>
      <c r="D32" s="106" t="s">
        <v>76</v>
      </c>
      <c r="E32" s="107">
        <v>22814</v>
      </c>
      <c r="F32" s="218">
        <v>459</v>
      </c>
      <c r="G32" s="14">
        <v>332</v>
      </c>
      <c r="H32" s="14">
        <v>127</v>
      </c>
      <c r="I32" s="15">
        <v>15</v>
      </c>
      <c r="J32" s="197"/>
      <c r="K32" s="17"/>
      <c r="L32" s="174"/>
    </row>
    <row r="33" spans="1:12" s="44" customFormat="1" ht="15">
      <c r="A33" s="19">
        <f t="shared" si="0"/>
      </c>
      <c r="B33" s="230"/>
      <c r="C33" s="76"/>
      <c r="D33" s="109"/>
      <c r="E33" s="110"/>
      <c r="F33" s="188">
        <f>IF(ISBLANK(G33),"",SUM(G33,H33))</f>
      </c>
      <c r="G33" s="14"/>
      <c r="H33" s="14"/>
      <c r="I33" s="15"/>
      <c r="J33" s="197"/>
      <c r="K33" s="74"/>
      <c r="L33" s="174"/>
    </row>
    <row r="34" spans="1:12" s="18" customFormat="1" ht="15">
      <c r="A34" s="19">
        <f t="shared" si="0"/>
      </c>
      <c r="B34" s="76"/>
      <c r="C34" s="11"/>
      <c r="D34" s="109"/>
      <c r="E34" s="162"/>
      <c r="F34" s="13">
        <f>IF(ISBLANK(G34),"",SUM(G34,H34))</f>
      </c>
      <c r="G34" s="14"/>
      <c r="H34" s="14"/>
      <c r="I34" s="15"/>
      <c r="J34" s="197"/>
      <c r="K34" s="17"/>
      <c r="L34" s="174"/>
    </row>
    <row r="35" spans="1:12" s="96" customFormat="1" ht="16.5" customHeight="1">
      <c r="A35" s="91"/>
      <c r="B35" s="92"/>
      <c r="C35" s="30"/>
      <c r="D35" s="26"/>
      <c r="E35" s="27"/>
      <c r="F35" s="93"/>
      <c r="G35" s="93"/>
      <c r="H35" s="93"/>
      <c r="I35" s="93"/>
      <c r="J35" s="94"/>
      <c r="K35" s="95"/>
      <c r="L35" s="211"/>
    </row>
    <row r="36" spans="1:12" s="183" customFormat="1" ht="15">
      <c r="A36" s="179"/>
      <c r="B36" s="180" t="s">
        <v>148</v>
      </c>
      <c r="C36" s="183" t="s">
        <v>147</v>
      </c>
      <c r="D36" s="192">
        <v>10</v>
      </c>
      <c r="E36" s="191" t="s">
        <v>135</v>
      </c>
      <c r="F36" s="181"/>
      <c r="G36" s="181"/>
      <c r="H36" s="181"/>
      <c r="I36" s="181"/>
      <c r="J36" s="182"/>
      <c r="K36" s="209"/>
      <c r="L36" s="209"/>
    </row>
    <row r="37" spans="1:12" s="183" customFormat="1" ht="15">
      <c r="A37" s="179"/>
      <c r="B37" s="180" t="s">
        <v>146</v>
      </c>
      <c r="C37" s="183" t="s">
        <v>149</v>
      </c>
      <c r="D37" s="192">
        <v>10</v>
      </c>
      <c r="E37" s="191" t="s">
        <v>112</v>
      </c>
      <c r="F37" s="181"/>
      <c r="G37" s="181"/>
      <c r="H37" s="181"/>
      <c r="I37" s="181"/>
      <c r="J37" s="182"/>
      <c r="K37" s="209"/>
      <c r="L37" s="209"/>
    </row>
    <row r="38" spans="1:9" ht="12.75">
      <c r="A38" s="24"/>
      <c r="B38" s="81"/>
      <c r="C38" s="82"/>
      <c r="D38" s="83"/>
      <c r="E38" s="34"/>
      <c r="F38" s="28"/>
      <c r="G38" s="28"/>
      <c r="H38" s="28"/>
      <c r="I38" s="28"/>
    </row>
    <row r="39" spans="1:9" ht="15">
      <c r="A39" s="24"/>
      <c r="B39" s="81"/>
      <c r="C39" s="84"/>
      <c r="D39" s="85"/>
      <c r="E39" s="63"/>
      <c r="F39" s="28"/>
      <c r="G39" s="28"/>
      <c r="H39" s="28"/>
      <c r="I39" s="28"/>
    </row>
    <row r="40" spans="1:9" ht="12.75">
      <c r="A40" s="24"/>
      <c r="B40" s="81"/>
      <c r="C40" s="87"/>
      <c r="D40" s="86"/>
      <c r="F40" s="28"/>
      <c r="G40" s="28"/>
      <c r="H40" s="28"/>
      <c r="I40" s="28"/>
    </row>
    <row r="41" spans="1:4" ht="12.75">
      <c r="A41" s="31"/>
      <c r="B41" s="80"/>
      <c r="C41" s="87"/>
      <c r="D41" s="87"/>
    </row>
    <row r="42" spans="1:5" ht="12.75">
      <c r="A42" s="31"/>
      <c r="B42" s="32"/>
      <c r="C42" s="32"/>
      <c r="D42" s="33"/>
      <c r="E42" s="34"/>
    </row>
    <row r="43" spans="1:5" ht="12.75">
      <c r="A43" s="31"/>
      <c r="B43" s="32"/>
      <c r="C43" s="32"/>
      <c r="D43" s="33"/>
      <c r="E43" s="34"/>
    </row>
    <row r="44" spans="1:5" ht="12.75">
      <c r="A44" s="31"/>
      <c r="B44" s="32"/>
      <c r="C44" s="32"/>
      <c r="D44" s="33"/>
      <c r="E44" s="34"/>
    </row>
    <row r="45" spans="1:5" ht="12.75">
      <c r="A45" s="31"/>
      <c r="B45" s="32"/>
      <c r="C45" s="32"/>
      <c r="D45" s="33"/>
      <c r="E45" s="34"/>
    </row>
    <row r="46" spans="1:5" ht="12.75">
      <c r="A46" s="31"/>
      <c r="B46" s="32"/>
      <c r="C46" s="32"/>
      <c r="D46" s="33"/>
      <c r="E46" s="34"/>
    </row>
    <row r="47" spans="1:5" ht="12.75">
      <c r="A47" s="31"/>
      <c r="B47" s="32"/>
      <c r="C47" s="32"/>
      <c r="D47" s="33"/>
      <c r="E47" s="34"/>
    </row>
    <row r="48" spans="1:5" ht="12.75">
      <c r="A48" s="31"/>
      <c r="B48" s="32"/>
      <c r="C48" s="32"/>
      <c r="D48" s="33"/>
      <c r="E48" s="34"/>
    </row>
    <row r="49" spans="1:5" ht="12.75">
      <c r="A49" s="31"/>
      <c r="B49" s="32"/>
      <c r="C49" s="32"/>
      <c r="D49" s="33"/>
      <c r="E49" s="34"/>
    </row>
    <row r="50" spans="1:5" ht="12.75">
      <c r="A50" s="31"/>
      <c r="B50" s="32"/>
      <c r="C50" s="32"/>
      <c r="D50" s="33"/>
      <c r="E50" s="34"/>
    </row>
    <row r="51" spans="1:5" ht="12.75">
      <c r="A51" s="31"/>
      <c r="B51" s="32"/>
      <c r="C51" s="32"/>
      <c r="D51" s="33"/>
      <c r="E51" s="34"/>
    </row>
    <row r="52" spans="1:5" ht="12.75">
      <c r="A52" s="31"/>
      <c r="B52" s="32"/>
      <c r="C52" s="32"/>
      <c r="D52" s="33"/>
      <c r="E52" s="34"/>
    </row>
    <row r="53" spans="1:5" ht="12.75">
      <c r="A53" s="31"/>
      <c r="B53" s="32"/>
      <c r="C53" s="32"/>
      <c r="D53" s="33"/>
      <c r="E53" s="34"/>
    </row>
    <row r="54" spans="1:5" ht="12.75">
      <c r="A54" s="31"/>
      <c r="B54" s="32"/>
      <c r="C54" s="32"/>
      <c r="D54" s="33"/>
      <c r="E54" s="34"/>
    </row>
    <row r="55" spans="1:5" ht="12.75">
      <c r="A55" s="31"/>
      <c r="B55" s="32"/>
      <c r="C55" s="32"/>
      <c r="D55" s="33"/>
      <c r="E55" s="34"/>
    </row>
    <row r="56" spans="1:5" ht="12.75">
      <c r="A56" s="31"/>
      <c r="B56" s="32"/>
      <c r="C56" s="32"/>
      <c r="D56" s="33"/>
      <c r="E56" s="34"/>
    </row>
    <row r="57" spans="1:5" ht="12.75">
      <c r="A57" s="31"/>
      <c r="B57" s="32"/>
      <c r="C57" s="32"/>
      <c r="D57" s="33"/>
      <c r="E57" s="34"/>
    </row>
    <row r="58" spans="1:5" ht="12.75">
      <c r="A58" s="31"/>
      <c r="B58" s="32"/>
      <c r="C58" s="32"/>
      <c r="D58" s="33"/>
      <c r="E58" s="34"/>
    </row>
    <row r="59" spans="1:5" ht="12.75">
      <c r="A59" s="31"/>
      <c r="B59" s="32"/>
      <c r="C59" s="32"/>
      <c r="D59" s="33"/>
      <c r="E59" s="34"/>
    </row>
    <row r="60" spans="1:5" ht="12.75">
      <c r="A60" s="31"/>
      <c r="B60" s="35"/>
      <c r="C60" s="35"/>
      <c r="D60" s="35"/>
      <c r="E60" s="34"/>
    </row>
    <row r="61" spans="1:5" ht="12.75">
      <c r="A61" s="31"/>
      <c r="B61" s="36"/>
      <c r="C61" s="36"/>
      <c r="D61" s="6"/>
      <c r="E61" s="37"/>
    </row>
    <row r="62" spans="1:5" ht="12.75">
      <c r="A62" s="31"/>
      <c r="B62" s="36"/>
      <c r="C62" s="36"/>
      <c r="D62" s="6"/>
      <c r="E62" s="38"/>
    </row>
    <row r="63" spans="1:5" ht="12.75">
      <c r="A63" s="31"/>
      <c r="B63" s="36"/>
      <c r="C63" s="36"/>
      <c r="D63" s="6"/>
      <c r="E63" s="38"/>
    </row>
    <row r="64" spans="1:5" ht="12.75">
      <c r="A64" s="31"/>
      <c r="B64" s="36"/>
      <c r="C64" s="36"/>
      <c r="D64" s="6"/>
      <c r="E64" s="38"/>
    </row>
    <row r="65" spans="1:5" ht="12.75">
      <c r="A65" s="31"/>
      <c r="B65" s="36"/>
      <c r="C65" s="36"/>
      <c r="D65" s="6"/>
      <c r="E65" s="38"/>
    </row>
    <row r="66" spans="1:5" ht="12.75">
      <c r="A66" s="31"/>
      <c r="B66" s="36"/>
      <c r="C66" s="36"/>
      <c r="D66" s="6"/>
      <c r="E66" s="38"/>
    </row>
    <row r="67" spans="1:5" ht="12.75">
      <c r="A67" s="31"/>
      <c r="B67" s="36"/>
      <c r="C67" s="36"/>
      <c r="D67" s="6"/>
      <c r="E67" s="38"/>
    </row>
    <row r="68" spans="1:5" ht="12.75">
      <c r="A68" s="31"/>
      <c r="B68" s="36"/>
      <c r="C68" s="36"/>
      <c r="D68" s="6"/>
      <c r="E68" s="38"/>
    </row>
    <row r="69" spans="1:5" ht="12.75">
      <c r="A69" s="31"/>
      <c r="B69" s="36"/>
      <c r="C69" s="36"/>
      <c r="D69" s="6"/>
      <c r="E69" s="38"/>
    </row>
    <row r="70" spans="1:5" ht="12.75">
      <c r="A70" s="31"/>
      <c r="B70" s="36"/>
      <c r="C70" s="36"/>
      <c r="D70" s="6"/>
      <c r="E70" s="38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spans="1:5" ht="12.75">
      <c r="A83" s="31"/>
      <c r="E83" s="39"/>
    </row>
    <row r="84" spans="1:5" ht="12.75">
      <c r="A84" s="31"/>
      <c r="E84" s="39"/>
    </row>
    <row r="85" spans="1:5" ht="12.75">
      <c r="A85" s="31"/>
      <c r="E85" s="39"/>
    </row>
    <row r="86" spans="1:5" ht="12.75">
      <c r="A86" s="31"/>
      <c r="E86" s="39"/>
    </row>
    <row r="87" spans="1:5" ht="12.75">
      <c r="A87" s="31"/>
      <c r="E87" s="39"/>
    </row>
    <row r="88" spans="1:5" ht="12.75">
      <c r="A88" s="31"/>
      <c r="E88" s="39"/>
    </row>
    <row r="89" spans="1:5" ht="12.75">
      <c r="A89" s="31"/>
      <c r="E89" s="39"/>
    </row>
    <row r="90" spans="1:5" ht="12.75">
      <c r="A90" s="31"/>
      <c r="E90" s="39"/>
    </row>
    <row r="91" spans="1:5" ht="12.75">
      <c r="A91" s="31"/>
      <c r="E91" s="39"/>
    </row>
    <row r="92" spans="1:5" ht="12.75">
      <c r="A92" s="31"/>
      <c r="E92" s="39"/>
    </row>
    <row r="93" spans="1:5" ht="12.75">
      <c r="A93" s="31"/>
      <c r="E93" s="39"/>
    </row>
    <row r="94" spans="1:5" ht="12.75">
      <c r="A94" s="31"/>
      <c r="E94" s="39"/>
    </row>
    <row r="95" spans="1:5" ht="12.75">
      <c r="A95" s="31"/>
      <c r="E95" s="39"/>
    </row>
    <row r="96" spans="1:5" ht="12.75">
      <c r="A96" s="31"/>
      <c r="E96" s="39"/>
    </row>
    <row r="97" spans="1:5" ht="12.75">
      <c r="A97" s="31"/>
      <c r="E97" s="39"/>
    </row>
    <row r="98" spans="1:5" ht="12.75">
      <c r="A98" s="31"/>
      <c r="E98" s="39"/>
    </row>
    <row r="99" spans="1:5" ht="12.75">
      <c r="A99" s="31"/>
      <c r="E99" s="39"/>
    </row>
    <row r="100" spans="1:5" ht="12.75">
      <c r="A100" s="31"/>
      <c r="E100" s="39"/>
    </row>
    <row r="101" spans="1:5" ht="12.75">
      <c r="A101" s="31"/>
      <c r="E101" s="39"/>
    </row>
    <row r="102" spans="1:5" ht="12.75">
      <c r="A102" s="31"/>
      <c r="E102" s="39"/>
    </row>
    <row r="103" spans="1:5" ht="12.75">
      <c r="A103" s="31"/>
      <c r="E103" s="39"/>
    </row>
    <row r="104" spans="1:5" ht="12.75">
      <c r="A104" s="31"/>
      <c r="E104" s="39"/>
    </row>
    <row r="105" spans="1:5" ht="12.75">
      <c r="A105" s="31"/>
      <c r="E105" s="39"/>
    </row>
    <row r="106" spans="1:5" ht="12.75">
      <c r="A106" s="31"/>
      <c r="E106" s="39"/>
    </row>
    <row r="107" spans="1:5" ht="12.75">
      <c r="A107" s="31"/>
      <c r="E107" s="39"/>
    </row>
    <row r="108" spans="1:5" ht="12.75">
      <c r="A108" s="31"/>
      <c r="E108" s="39"/>
    </row>
    <row r="109" spans="1:5" ht="11.25">
      <c r="A109" s="38"/>
      <c r="E109" s="39"/>
    </row>
    <row r="110" spans="1:5" ht="11.25">
      <c r="A110" s="38"/>
      <c r="E110" s="39"/>
    </row>
    <row r="111" spans="1:5" ht="11.25">
      <c r="A111" s="38"/>
      <c r="E111" s="39"/>
    </row>
    <row r="112" spans="1:5" ht="11.25">
      <c r="A112" s="38"/>
      <c r="E112" s="39"/>
    </row>
    <row r="113" spans="1:5" ht="11.25">
      <c r="A113" s="38"/>
      <c r="E113" s="39"/>
    </row>
    <row r="114" spans="1:5" ht="11.25">
      <c r="A114" s="38"/>
      <c r="E114" s="39"/>
    </row>
    <row r="115" spans="1:5" ht="11.25">
      <c r="A115" s="38"/>
      <c r="E115" s="39"/>
    </row>
    <row r="116" ht="11.25">
      <c r="E116" s="39"/>
    </row>
    <row r="117" ht="11.25">
      <c r="E117" s="39"/>
    </row>
    <row r="118" ht="11.25">
      <c r="E118" s="39"/>
    </row>
    <row r="119" ht="11.25">
      <c r="E119" s="39"/>
    </row>
    <row r="120" ht="11.25">
      <c r="E120" s="39"/>
    </row>
    <row r="121" ht="11.25">
      <c r="E121" s="39"/>
    </row>
    <row r="122" ht="11.25">
      <c r="E122" s="39"/>
    </row>
    <row r="123" ht="11.25">
      <c r="E123" s="39"/>
    </row>
    <row r="124" ht="11.25">
      <c r="E124" s="39"/>
    </row>
    <row r="125" ht="11.25">
      <c r="E125" s="39"/>
    </row>
    <row r="126" ht="11.25">
      <c r="E126" s="39"/>
    </row>
    <row r="127" ht="11.25">
      <c r="E127" s="39"/>
    </row>
    <row r="128" ht="11.25">
      <c r="E128" s="39"/>
    </row>
    <row r="129" ht="11.25">
      <c r="E129" s="39"/>
    </row>
    <row r="130" ht="11.25">
      <c r="E130" s="39"/>
    </row>
    <row r="131" ht="11.25">
      <c r="E131" s="39"/>
    </row>
    <row r="132" ht="11.25">
      <c r="E132" s="39"/>
    </row>
    <row r="133" ht="11.25">
      <c r="E133" s="39"/>
    </row>
    <row r="134" ht="11.25">
      <c r="E134" s="39"/>
    </row>
    <row r="135" ht="11.25">
      <c r="E135" s="39"/>
    </row>
    <row r="136" ht="11.25">
      <c r="E136" s="39"/>
    </row>
    <row r="137" ht="11.25">
      <c r="E137" s="39"/>
    </row>
    <row r="138" ht="11.25">
      <c r="E138" s="39"/>
    </row>
    <row r="139" ht="11.25">
      <c r="E139" s="39"/>
    </row>
    <row r="140" ht="11.25">
      <c r="E140" s="39"/>
    </row>
    <row r="141" ht="11.25">
      <c r="E141" s="39"/>
    </row>
    <row r="142" ht="11.25">
      <c r="E142" s="39"/>
    </row>
    <row r="143" ht="11.25">
      <c r="E143" s="39"/>
    </row>
    <row r="144" ht="11.25">
      <c r="E144" s="39"/>
    </row>
    <row r="145" ht="11.25">
      <c r="E145" s="39"/>
    </row>
    <row r="146" ht="11.25">
      <c r="E146" s="39"/>
    </row>
    <row r="147" ht="11.25">
      <c r="E147" s="39"/>
    </row>
    <row r="148" ht="11.25">
      <c r="E148" s="39"/>
    </row>
    <row r="149" ht="11.25">
      <c r="E149" s="39"/>
    </row>
    <row r="150" ht="11.25">
      <c r="E150" s="39"/>
    </row>
    <row r="151" ht="11.25">
      <c r="E151" s="39"/>
    </row>
    <row r="152" ht="11.25">
      <c r="E152" s="39"/>
    </row>
    <row r="153" ht="11.25">
      <c r="E153" s="39"/>
    </row>
    <row r="154" ht="11.25">
      <c r="E154" s="39"/>
    </row>
    <row r="155" ht="11.25">
      <c r="E155" s="39"/>
    </row>
    <row r="156" ht="11.25">
      <c r="E156" s="39"/>
    </row>
    <row r="157" ht="11.25">
      <c r="E157" s="39"/>
    </row>
    <row r="158" ht="11.25">
      <c r="E158" s="39"/>
    </row>
    <row r="159" ht="11.25">
      <c r="E159" s="39"/>
    </row>
    <row r="160" ht="11.25">
      <c r="E160" s="39"/>
    </row>
  </sheetData>
  <sheetProtection/>
  <mergeCells count="9">
    <mergeCell ref="A1:I1"/>
    <mergeCell ref="J1:J4"/>
    <mergeCell ref="A2:A4"/>
    <mergeCell ref="B2:B4"/>
    <mergeCell ref="C2:C3"/>
    <mergeCell ref="D2:D4"/>
    <mergeCell ref="E2:E4"/>
    <mergeCell ref="F2:I2"/>
    <mergeCell ref="F3:I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jijo</cp:lastModifiedBy>
  <cp:lastPrinted>2013-03-18T11:06:06Z</cp:lastPrinted>
  <dcterms:created xsi:type="dcterms:W3CDTF">2011-03-03T20:42:14Z</dcterms:created>
  <dcterms:modified xsi:type="dcterms:W3CDTF">2016-01-31T12:09:06Z</dcterms:modified>
  <cp:category/>
  <cp:version/>
  <cp:contentType/>
  <cp:contentStatus/>
</cp:coreProperties>
</file>